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AKASAKI\Desktop\高崎市陸協大会関係\R07④秋季小中記録会\"/>
    </mc:Choice>
  </mc:AlternateContent>
  <xr:revisionPtr revIDLastSave="0" documentId="13_ncr:1_{B93242D4-245F-4DE5-AE5A-09C9CAB12F99}" xr6:coauthVersionLast="47" xr6:coauthVersionMax="47" xr10:uidLastSave="{00000000-0000-0000-0000-000000000000}"/>
  <bookViews>
    <workbookView xWindow="-120" yWindow="-120" windowWidth="20730" windowHeight="11160" xr2:uid="{4C0560B3-B174-41A3-83A2-141A5E8A2535}"/>
  </bookViews>
  <sheets>
    <sheet name="申込一覧" sheetId="1" r:id="rId1"/>
    <sheet name="記入例" sheetId="4" r:id="rId2"/>
    <sheet name="取得データ" sheetId="2" r:id="rId3"/>
    <sheet name="初期設定" sheetId="3" r:id="rId4"/>
  </sheets>
  <definedNames>
    <definedName name="_xlnm.Print_Area" localSheetId="1">記入例!$A$3:$J$100</definedName>
    <definedName name="_xlnm.Print_Area" localSheetId="0">申込一覧!$A$3:$J$100</definedName>
    <definedName name="_xlnm.Print_Titles" localSheetId="1">記入例!$3:$10</definedName>
    <definedName name="_xlnm.Print_Titles" localSheetId="0">申込一覧!$3:$10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4" i="1" l="1"/>
  <c r="N12" i="1"/>
  <c r="O12" i="1"/>
  <c r="P12" i="1"/>
  <c r="Q12" i="1"/>
  <c r="R12" i="1"/>
  <c r="S12" i="1"/>
  <c r="T12" i="1"/>
  <c r="U12" i="1"/>
  <c r="V12" i="1"/>
  <c r="N13" i="1"/>
  <c r="S13" i="1" s="1"/>
  <c r="O13" i="1"/>
  <c r="P13" i="1"/>
  <c r="Q13" i="1"/>
  <c r="R13" i="1"/>
  <c r="T13" i="1"/>
  <c r="U13" i="1"/>
  <c r="V13" i="1"/>
  <c r="N14" i="1"/>
  <c r="O14" i="1"/>
  <c r="P14" i="1"/>
  <c r="Q14" i="1"/>
  <c r="R14" i="1"/>
  <c r="S14" i="1"/>
  <c r="T14" i="1"/>
  <c r="V14" i="1"/>
  <c r="N15" i="1"/>
  <c r="S15" i="1" s="1"/>
  <c r="O15" i="1"/>
  <c r="P15" i="1"/>
  <c r="Q15" i="1"/>
  <c r="R15" i="1"/>
  <c r="T15" i="1"/>
  <c r="U15" i="1"/>
  <c r="V15" i="1"/>
  <c r="N16" i="1"/>
  <c r="S16" i="1" s="1"/>
  <c r="O16" i="1"/>
  <c r="P16" i="1"/>
  <c r="Q16" i="1"/>
  <c r="R16" i="1"/>
  <c r="T16" i="1"/>
  <c r="U16" i="1"/>
  <c r="V16" i="1"/>
  <c r="N17" i="1"/>
  <c r="S17" i="1" s="1"/>
  <c r="O17" i="1"/>
  <c r="P17" i="1"/>
  <c r="Q17" i="1"/>
  <c r="R17" i="1"/>
  <c r="T17" i="1"/>
  <c r="U17" i="1"/>
  <c r="V17" i="1"/>
  <c r="N18" i="1"/>
  <c r="O18" i="1"/>
  <c r="P18" i="1"/>
  <c r="Q18" i="1"/>
  <c r="R18" i="1"/>
  <c r="S18" i="1"/>
  <c r="T18" i="1"/>
  <c r="U18" i="1"/>
  <c r="V18" i="1"/>
  <c r="N19" i="1"/>
  <c r="S19" i="1" s="1"/>
  <c r="O19" i="1"/>
  <c r="P19" i="1"/>
  <c r="Q19" i="1"/>
  <c r="R19" i="1"/>
  <c r="T19" i="1"/>
  <c r="U19" i="1"/>
  <c r="V19" i="1"/>
  <c r="N20" i="1"/>
  <c r="S20" i="1" s="1"/>
  <c r="O20" i="1"/>
  <c r="P20" i="1"/>
  <c r="Q20" i="1"/>
  <c r="R20" i="1"/>
  <c r="T20" i="1"/>
  <c r="U20" i="1"/>
  <c r="V20" i="1"/>
  <c r="N21" i="1"/>
  <c r="S21" i="1" s="1"/>
  <c r="O21" i="1"/>
  <c r="P21" i="1"/>
  <c r="Q21" i="1"/>
  <c r="R21" i="1"/>
  <c r="T21" i="1"/>
  <c r="U21" i="1"/>
  <c r="V21" i="1"/>
  <c r="N22" i="1"/>
  <c r="O22" i="1"/>
  <c r="P22" i="1"/>
  <c r="Q22" i="1"/>
  <c r="R22" i="1"/>
  <c r="S22" i="1"/>
  <c r="T22" i="1"/>
  <c r="U22" i="1"/>
  <c r="V22" i="1"/>
  <c r="N23" i="1"/>
  <c r="S23" i="1" s="1"/>
  <c r="O23" i="1"/>
  <c r="P23" i="1"/>
  <c r="Q23" i="1"/>
  <c r="R23" i="1"/>
  <c r="T23" i="1"/>
  <c r="U23" i="1"/>
  <c r="V23" i="1"/>
  <c r="N24" i="1"/>
  <c r="O24" i="1"/>
  <c r="P24" i="1"/>
  <c r="Q24" i="1"/>
  <c r="R24" i="1"/>
  <c r="S24" i="1"/>
  <c r="T24" i="1"/>
  <c r="U24" i="1"/>
  <c r="V24" i="1"/>
  <c r="N25" i="1"/>
  <c r="S25" i="1" s="1"/>
  <c r="O25" i="1"/>
  <c r="P25" i="1"/>
  <c r="Q25" i="1"/>
  <c r="R25" i="1"/>
  <c r="T25" i="1"/>
  <c r="U25" i="1"/>
  <c r="V25" i="1"/>
  <c r="N26" i="1"/>
  <c r="O26" i="1"/>
  <c r="P26" i="1"/>
  <c r="Q26" i="1"/>
  <c r="R26" i="1"/>
  <c r="S26" i="1"/>
  <c r="T26" i="1"/>
  <c r="U26" i="1"/>
  <c r="V26" i="1"/>
  <c r="N27" i="1"/>
  <c r="S27" i="1" s="1"/>
  <c r="O27" i="1"/>
  <c r="P27" i="1"/>
  <c r="Q27" i="1"/>
  <c r="T27" i="1"/>
  <c r="U27" i="1"/>
  <c r="V27" i="1"/>
  <c r="N28" i="1"/>
  <c r="O28" i="1"/>
  <c r="P28" i="1"/>
  <c r="Q28" i="1"/>
  <c r="R28" i="1"/>
  <c r="S28" i="1"/>
  <c r="T28" i="1"/>
  <c r="U28" i="1"/>
  <c r="V28" i="1"/>
  <c r="N29" i="1"/>
  <c r="S29" i="1" s="1"/>
  <c r="O29" i="1"/>
  <c r="P29" i="1"/>
  <c r="Q29" i="1"/>
  <c r="R29" i="1"/>
  <c r="T29" i="1"/>
  <c r="U29" i="1"/>
  <c r="V29" i="1"/>
  <c r="N30" i="1"/>
  <c r="O30" i="1"/>
  <c r="P30" i="1"/>
  <c r="Q30" i="1"/>
  <c r="R30" i="1"/>
  <c r="S30" i="1"/>
  <c r="T30" i="1"/>
  <c r="U30" i="1"/>
  <c r="V30" i="1"/>
  <c r="N31" i="1"/>
  <c r="S31" i="1" s="1"/>
  <c r="O31" i="1"/>
  <c r="P31" i="1"/>
  <c r="Q31" i="1"/>
  <c r="R31" i="1"/>
  <c r="T31" i="1"/>
  <c r="U31" i="1"/>
  <c r="V31" i="1"/>
  <c r="N32" i="1"/>
  <c r="O32" i="1"/>
  <c r="P32" i="1"/>
  <c r="Q32" i="1"/>
  <c r="R32" i="1"/>
  <c r="S32" i="1"/>
  <c r="T32" i="1"/>
  <c r="U32" i="1"/>
  <c r="V32" i="1"/>
  <c r="N33" i="1"/>
  <c r="S33" i="1" s="1"/>
  <c r="O33" i="1"/>
  <c r="P33" i="1"/>
  <c r="Q33" i="1"/>
  <c r="R33" i="1"/>
  <c r="T33" i="1"/>
  <c r="U33" i="1"/>
  <c r="V33" i="1"/>
  <c r="N34" i="1"/>
  <c r="O34" i="1"/>
  <c r="P34" i="1"/>
  <c r="Q34" i="1"/>
  <c r="R34" i="1"/>
  <c r="S34" i="1"/>
  <c r="T34" i="1"/>
  <c r="U34" i="1"/>
  <c r="V34" i="1"/>
  <c r="N35" i="1"/>
  <c r="S35" i="1" s="1"/>
  <c r="O35" i="1"/>
  <c r="P35" i="1"/>
  <c r="Q35" i="1"/>
  <c r="T35" i="1"/>
  <c r="U35" i="1"/>
  <c r="V35" i="1"/>
  <c r="N36" i="1"/>
  <c r="O36" i="1"/>
  <c r="P36" i="1"/>
  <c r="Q36" i="1"/>
  <c r="R36" i="1"/>
  <c r="S36" i="1"/>
  <c r="T36" i="1"/>
  <c r="U36" i="1"/>
  <c r="V36" i="1"/>
  <c r="N37" i="1"/>
  <c r="S37" i="1" s="1"/>
  <c r="O37" i="1"/>
  <c r="P37" i="1"/>
  <c r="Q37" i="1"/>
  <c r="R37" i="1"/>
  <c r="T37" i="1"/>
  <c r="U37" i="1"/>
  <c r="V37" i="1"/>
  <c r="N38" i="1"/>
  <c r="O38" i="1"/>
  <c r="P38" i="1"/>
  <c r="Q38" i="1"/>
  <c r="R38" i="1"/>
  <c r="S38" i="1"/>
  <c r="T38" i="1"/>
  <c r="U38" i="1"/>
  <c r="V38" i="1"/>
  <c r="N39" i="1"/>
  <c r="S39" i="1" s="1"/>
  <c r="O39" i="1"/>
  <c r="P39" i="1"/>
  <c r="Q39" i="1"/>
  <c r="T39" i="1"/>
  <c r="U39" i="1"/>
  <c r="V39" i="1"/>
  <c r="N40" i="1"/>
  <c r="O40" i="1"/>
  <c r="P40" i="1"/>
  <c r="Q40" i="1"/>
  <c r="R40" i="1"/>
  <c r="S40" i="1"/>
  <c r="T40" i="1"/>
  <c r="U40" i="1"/>
  <c r="V40" i="1"/>
  <c r="N41" i="1"/>
  <c r="S41" i="1" s="1"/>
  <c r="O41" i="1"/>
  <c r="P41" i="1"/>
  <c r="Q41" i="1"/>
  <c r="R41" i="1"/>
  <c r="T41" i="1"/>
  <c r="U41" i="1"/>
  <c r="V41" i="1"/>
  <c r="O42" i="1"/>
  <c r="P42" i="1"/>
  <c r="U42" i="1"/>
  <c r="V42" i="1"/>
  <c r="N43" i="1"/>
  <c r="S43" i="1" s="1"/>
  <c r="O43" i="1"/>
  <c r="P43" i="1"/>
  <c r="Q43" i="1"/>
  <c r="T43" i="1"/>
  <c r="U43" i="1"/>
  <c r="V43" i="1"/>
  <c r="N44" i="1"/>
  <c r="O44" i="1"/>
  <c r="P44" i="1"/>
  <c r="Q44" i="1"/>
  <c r="R44" i="1"/>
  <c r="S44" i="1"/>
  <c r="T44" i="1"/>
  <c r="U44" i="1"/>
  <c r="V44" i="1"/>
  <c r="N45" i="1"/>
  <c r="S45" i="1" s="1"/>
  <c r="O45" i="1"/>
  <c r="P45" i="1"/>
  <c r="Q45" i="1"/>
  <c r="R45" i="1"/>
  <c r="T45" i="1"/>
  <c r="U45" i="1"/>
  <c r="V45" i="1"/>
  <c r="N46" i="1"/>
  <c r="O46" i="1"/>
  <c r="P46" i="1"/>
  <c r="Q46" i="1"/>
  <c r="R46" i="1"/>
  <c r="S46" i="1"/>
  <c r="T46" i="1"/>
  <c r="U46" i="1"/>
  <c r="V46" i="1"/>
  <c r="N47" i="1"/>
  <c r="S47" i="1" s="1"/>
  <c r="O47" i="1"/>
  <c r="P47" i="1"/>
  <c r="Q47" i="1"/>
  <c r="R47" i="1"/>
  <c r="T47" i="1"/>
  <c r="U47" i="1"/>
  <c r="V47" i="1"/>
  <c r="N48" i="1"/>
  <c r="O48" i="1"/>
  <c r="P48" i="1"/>
  <c r="Q48" i="1"/>
  <c r="R48" i="1"/>
  <c r="S48" i="1"/>
  <c r="T48" i="1"/>
  <c r="U48" i="1"/>
  <c r="V48" i="1"/>
  <c r="N49" i="1"/>
  <c r="S49" i="1" s="1"/>
  <c r="O49" i="1"/>
  <c r="P49" i="1"/>
  <c r="Q49" i="1"/>
  <c r="R49" i="1"/>
  <c r="T49" i="1"/>
  <c r="U49" i="1"/>
  <c r="V49" i="1"/>
  <c r="N50" i="1"/>
  <c r="O50" i="1"/>
  <c r="P50" i="1"/>
  <c r="Q50" i="1"/>
  <c r="R50" i="1"/>
  <c r="S50" i="1"/>
  <c r="T50" i="1"/>
  <c r="U50" i="1"/>
  <c r="V50" i="1"/>
  <c r="N51" i="1"/>
  <c r="S51" i="1" s="1"/>
  <c r="O51" i="1"/>
  <c r="P51" i="1"/>
  <c r="Q51" i="1"/>
  <c r="T51" i="1"/>
  <c r="U51" i="1"/>
  <c r="V51" i="1"/>
  <c r="N52" i="1"/>
  <c r="O52" i="1"/>
  <c r="P52" i="1"/>
  <c r="Q52" i="1"/>
  <c r="R52" i="1"/>
  <c r="S52" i="1"/>
  <c r="T52" i="1"/>
  <c r="U52" i="1"/>
  <c r="V52" i="1"/>
  <c r="N53" i="1"/>
  <c r="S53" i="1" s="1"/>
  <c r="O53" i="1"/>
  <c r="P53" i="1"/>
  <c r="Q53" i="1"/>
  <c r="R53" i="1"/>
  <c r="T53" i="1"/>
  <c r="U53" i="1"/>
  <c r="V53" i="1"/>
  <c r="N54" i="1"/>
  <c r="O54" i="1"/>
  <c r="P54" i="1"/>
  <c r="Q54" i="1"/>
  <c r="R54" i="1"/>
  <c r="S54" i="1"/>
  <c r="T54" i="1"/>
  <c r="U54" i="1"/>
  <c r="V54" i="1"/>
  <c r="N55" i="1"/>
  <c r="S55" i="1" s="1"/>
  <c r="O55" i="1"/>
  <c r="P55" i="1"/>
  <c r="Q55" i="1"/>
  <c r="R55" i="1"/>
  <c r="T55" i="1"/>
  <c r="U55" i="1"/>
  <c r="V55" i="1"/>
  <c r="N56" i="1"/>
  <c r="O56" i="1"/>
  <c r="P56" i="1"/>
  <c r="Q56" i="1"/>
  <c r="R56" i="1"/>
  <c r="S56" i="1"/>
  <c r="T56" i="1"/>
  <c r="U56" i="1"/>
  <c r="V56" i="1"/>
  <c r="N57" i="1"/>
  <c r="S57" i="1" s="1"/>
  <c r="O57" i="1"/>
  <c r="P57" i="1"/>
  <c r="Q57" i="1"/>
  <c r="R57" i="1"/>
  <c r="T57" i="1"/>
  <c r="U57" i="1"/>
  <c r="V57" i="1"/>
  <c r="N58" i="1"/>
  <c r="O58" i="1"/>
  <c r="P58" i="1"/>
  <c r="Q58" i="1"/>
  <c r="R58" i="1"/>
  <c r="S58" i="1"/>
  <c r="T58" i="1"/>
  <c r="U58" i="1"/>
  <c r="V58" i="1"/>
  <c r="N59" i="1"/>
  <c r="S59" i="1" s="1"/>
  <c r="O59" i="1"/>
  <c r="P59" i="1"/>
  <c r="Q59" i="1"/>
  <c r="R59" i="1"/>
  <c r="T59" i="1"/>
  <c r="U59" i="1"/>
  <c r="V59" i="1"/>
  <c r="N60" i="1"/>
  <c r="O60" i="1"/>
  <c r="P60" i="1"/>
  <c r="Q60" i="1"/>
  <c r="R60" i="1"/>
  <c r="S60" i="1"/>
  <c r="T60" i="1"/>
  <c r="U60" i="1"/>
  <c r="V60" i="1"/>
  <c r="N61" i="1"/>
  <c r="S61" i="1" s="1"/>
  <c r="O61" i="1"/>
  <c r="P61" i="1"/>
  <c r="Q61" i="1"/>
  <c r="R61" i="1"/>
  <c r="T61" i="1"/>
  <c r="U61" i="1"/>
  <c r="V61" i="1"/>
  <c r="N62" i="1"/>
  <c r="O62" i="1"/>
  <c r="P62" i="1"/>
  <c r="Q62" i="1"/>
  <c r="R62" i="1"/>
  <c r="S62" i="1"/>
  <c r="T62" i="1"/>
  <c r="U62" i="1"/>
  <c r="V62" i="1"/>
  <c r="N63" i="1"/>
  <c r="S63" i="1" s="1"/>
  <c r="O63" i="1"/>
  <c r="P63" i="1"/>
  <c r="Q63" i="1"/>
  <c r="R63" i="1"/>
  <c r="T63" i="1"/>
  <c r="U63" i="1"/>
  <c r="V63" i="1"/>
  <c r="N64" i="1"/>
  <c r="O64" i="1"/>
  <c r="P64" i="1"/>
  <c r="Q64" i="1"/>
  <c r="R64" i="1"/>
  <c r="S64" i="1"/>
  <c r="T64" i="1"/>
  <c r="U64" i="1"/>
  <c r="V64" i="1"/>
  <c r="N65" i="1"/>
  <c r="S65" i="1" s="1"/>
  <c r="O65" i="1"/>
  <c r="P65" i="1"/>
  <c r="Q65" i="1"/>
  <c r="R65" i="1"/>
  <c r="T65" i="1"/>
  <c r="U65" i="1"/>
  <c r="V65" i="1"/>
  <c r="N66" i="1"/>
  <c r="O66" i="1"/>
  <c r="P66" i="1"/>
  <c r="Q66" i="1"/>
  <c r="R66" i="1"/>
  <c r="S66" i="1"/>
  <c r="T66" i="1"/>
  <c r="U66" i="1"/>
  <c r="V66" i="1"/>
  <c r="N67" i="1"/>
  <c r="S67" i="1" s="1"/>
  <c r="O67" i="1"/>
  <c r="P67" i="1"/>
  <c r="Q67" i="1"/>
  <c r="T67" i="1"/>
  <c r="U67" i="1"/>
  <c r="V67" i="1"/>
  <c r="N68" i="1"/>
  <c r="O68" i="1"/>
  <c r="P68" i="1"/>
  <c r="Q68" i="1"/>
  <c r="R68" i="1"/>
  <c r="S68" i="1"/>
  <c r="T68" i="1"/>
  <c r="U68" i="1"/>
  <c r="V68" i="1"/>
  <c r="N69" i="1"/>
  <c r="S69" i="1" s="1"/>
  <c r="O69" i="1"/>
  <c r="P69" i="1"/>
  <c r="Q69" i="1"/>
  <c r="R69" i="1"/>
  <c r="T69" i="1"/>
  <c r="U69" i="1"/>
  <c r="V69" i="1"/>
  <c r="N70" i="1"/>
  <c r="O70" i="1"/>
  <c r="P70" i="1"/>
  <c r="Q70" i="1"/>
  <c r="R70" i="1"/>
  <c r="S70" i="1"/>
  <c r="T70" i="1"/>
  <c r="U70" i="1"/>
  <c r="V70" i="1"/>
  <c r="N71" i="1"/>
  <c r="S71" i="1" s="1"/>
  <c r="O71" i="1"/>
  <c r="P71" i="1"/>
  <c r="Q71" i="1"/>
  <c r="T71" i="1"/>
  <c r="U71" i="1"/>
  <c r="V71" i="1"/>
  <c r="N72" i="1"/>
  <c r="O72" i="1"/>
  <c r="P72" i="1"/>
  <c r="Q72" i="1"/>
  <c r="R72" i="1"/>
  <c r="S72" i="1"/>
  <c r="T72" i="1"/>
  <c r="U72" i="1"/>
  <c r="V72" i="1"/>
  <c r="N73" i="1"/>
  <c r="S73" i="1" s="1"/>
  <c r="O73" i="1"/>
  <c r="P73" i="1"/>
  <c r="Q73" i="1"/>
  <c r="R73" i="1"/>
  <c r="T73" i="1"/>
  <c r="U73" i="1"/>
  <c r="V73" i="1"/>
  <c r="N74" i="1"/>
  <c r="O74" i="1"/>
  <c r="P74" i="1"/>
  <c r="Q74" i="1"/>
  <c r="R74" i="1"/>
  <c r="S74" i="1"/>
  <c r="T74" i="1"/>
  <c r="U74" i="1"/>
  <c r="V74" i="1"/>
  <c r="N75" i="1"/>
  <c r="S75" i="1" s="1"/>
  <c r="O75" i="1"/>
  <c r="P75" i="1"/>
  <c r="Q75" i="1"/>
  <c r="T75" i="1"/>
  <c r="U75" i="1"/>
  <c r="V75" i="1"/>
  <c r="N76" i="1"/>
  <c r="O76" i="1"/>
  <c r="P76" i="1"/>
  <c r="Q76" i="1"/>
  <c r="R76" i="1"/>
  <c r="S76" i="1"/>
  <c r="T76" i="1"/>
  <c r="U76" i="1"/>
  <c r="V76" i="1"/>
  <c r="N77" i="1"/>
  <c r="S77" i="1" s="1"/>
  <c r="O77" i="1"/>
  <c r="P77" i="1"/>
  <c r="Q77" i="1"/>
  <c r="R77" i="1"/>
  <c r="T77" i="1"/>
  <c r="U77" i="1"/>
  <c r="V77" i="1"/>
  <c r="N78" i="1"/>
  <c r="O78" i="1"/>
  <c r="P78" i="1"/>
  <c r="Q78" i="1"/>
  <c r="R78" i="1"/>
  <c r="S78" i="1"/>
  <c r="T78" i="1"/>
  <c r="U78" i="1"/>
  <c r="V78" i="1"/>
  <c r="N79" i="1"/>
  <c r="S79" i="1" s="1"/>
  <c r="O79" i="1"/>
  <c r="P79" i="1"/>
  <c r="Q79" i="1"/>
  <c r="T79" i="1"/>
  <c r="U79" i="1"/>
  <c r="V79" i="1"/>
  <c r="N80" i="1"/>
  <c r="O80" i="1"/>
  <c r="P80" i="1"/>
  <c r="Q80" i="1"/>
  <c r="R80" i="1"/>
  <c r="S80" i="1"/>
  <c r="T80" i="1"/>
  <c r="U80" i="1"/>
  <c r="V80" i="1"/>
  <c r="N81" i="1"/>
  <c r="S81" i="1" s="1"/>
  <c r="O81" i="1"/>
  <c r="P81" i="1"/>
  <c r="Q81" i="1"/>
  <c r="R81" i="1"/>
  <c r="T81" i="1"/>
  <c r="U81" i="1"/>
  <c r="V81" i="1"/>
  <c r="N82" i="1"/>
  <c r="O82" i="1"/>
  <c r="P82" i="1"/>
  <c r="Q82" i="1"/>
  <c r="R82" i="1"/>
  <c r="S82" i="1"/>
  <c r="T82" i="1"/>
  <c r="U82" i="1"/>
  <c r="V82" i="1"/>
  <c r="N83" i="1"/>
  <c r="S83" i="1" s="1"/>
  <c r="O83" i="1"/>
  <c r="P83" i="1"/>
  <c r="Q83" i="1"/>
  <c r="T83" i="1"/>
  <c r="U83" i="1"/>
  <c r="V83" i="1"/>
  <c r="N84" i="1"/>
  <c r="O84" i="1"/>
  <c r="P84" i="1"/>
  <c r="Q84" i="1"/>
  <c r="R84" i="1"/>
  <c r="S84" i="1"/>
  <c r="T84" i="1"/>
  <c r="U84" i="1"/>
  <c r="V84" i="1"/>
  <c r="N85" i="1"/>
  <c r="S85" i="1" s="1"/>
  <c r="O85" i="1"/>
  <c r="P85" i="1"/>
  <c r="Q85" i="1"/>
  <c r="R85" i="1"/>
  <c r="T85" i="1"/>
  <c r="U85" i="1"/>
  <c r="V85" i="1"/>
  <c r="N86" i="1"/>
  <c r="O86" i="1"/>
  <c r="P86" i="1"/>
  <c r="Q86" i="1"/>
  <c r="R86" i="1"/>
  <c r="S86" i="1"/>
  <c r="T86" i="1"/>
  <c r="U86" i="1"/>
  <c r="V86" i="1"/>
  <c r="N87" i="1"/>
  <c r="S87" i="1" s="1"/>
  <c r="O87" i="1"/>
  <c r="P87" i="1"/>
  <c r="Q87" i="1"/>
  <c r="T87" i="1"/>
  <c r="U87" i="1"/>
  <c r="V87" i="1"/>
  <c r="N88" i="1"/>
  <c r="O88" i="1"/>
  <c r="P88" i="1"/>
  <c r="Q88" i="1"/>
  <c r="R88" i="1"/>
  <c r="S88" i="1"/>
  <c r="T88" i="1"/>
  <c r="U88" i="1"/>
  <c r="V88" i="1"/>
  <c r="N89" i="1"/>
  <c r="S89" i="1" s="1"/>
  <c r="O89" i="1"/>
  <c r="P89" i="1"/>
  <c r="Q89" i="1"/>
  <c r="R89" i="1"/>
  <c r="T89" i="1"/>
  <c r="U89" i="1"/>
  <c r="V89" i="1"/>
  <c r="N90" i="1"/>
  <c r="O90" i="1"/>
  <c r="P90" i="1"/>
  <c r="Q90" i="1"/>
  <c r="R90" i="1"/>
  <c r="S90" i="1"/>
  <c r="T90" i="1"/>
  <c r="U90" i="1"/>
  <c r="V90" i="1"/>
  <c r="N91" i="1"/>
  <c r="S91" i="1" s="1"/>
  <c r="O91" i="1"/>
  <c r="P91" i="1"/>
  <c r="Q91" i="1"/>
  <c r="T91" i="1"/>
  <c r="U91" i="1"/>
  <c r="V91" i="1"/>
  <c r="N92" i="1"/>
  <c r="O92" i="1"/>
  <c r="P92" i="1"/>
  <c r="Q92" i="1"/>
  <c r="R92" i="1"/>
  <c r="S92" i="1"/>
  <c r="T92" i="1"/>
  <c r="U92" i="1"/>
  <c r="V92" i="1"/>
  <c r="N93" i="1"/>
  <c r="S93" i="1" s="1"/>
  <c r="O93" i="1"/>
  <c r="P93" i="1"/>
  <c r="Q93" i="1"/>
  <c r="R93" i="1"/>
  <c r="T93" i="1"/>
  <c r="U93" i="1"/>
  <c r="V93" i="1"/>
  <c r="N94" i="1"/>
  <c r="O94" i="1"/>
  <c r="P94" i="1"/>
  <c r="Q94" i="1"/>
  <c r="R94" i="1"/>
  <c r="S94" i="1"/>
  <c r="T94" i="1"/>
  <c r="U94" i="1"/>
  <c r="V94" i="1"/>
  <c r="N95" i="1"/>
  <c r="S95" i="1" s="1"/>
  <c r="O95" i="1"/>
  <c r="P95" i="1"/>
  <c r="Q95" i="1"/>
  <c r="T95" i="1"/>
  <c r="U95" i="1"/>
  <c r="V95" i="1"/>
  <c r="N96" i="1"/>
  <c r="O96" i="1"/>
  <c r="P96" i="1"/>
  <c r="Q96" i="1"/>
  <c r="R96" i="1"/>
  <c r="S96" i="1"/>
  <c r="T96" i="1"/>
  <c r="U96" i="1"/>
  <c r="V96" i="1"/>
  <c r="N97" i="1"/>
  <c r="S97" i="1" s="1"/>
  <c r="O97" i="1"/>
  <c r="P97" i="1"/>
  <c r="Q97" i="1"/>
  <c r="R97" i="1"/>
  <c r="T97" i="1"/>
  <c r="U97" i="1"/>
  <c r="V97" i="1"/>
  <c r="N98" i="1"/>
  <c r="O98" i="1"/>
  <c r="P98" i="1"/>
  <c r="Q98" i="1"/>
  <c r="R98" i="1"/>
  <c r="S98" i="1"/>
  <c r="T98" i="1"/>
  <c r="U98" i="1"/>
  <c r="V98" i="1"/>
  <c r="N99" i="1"/>
  <c r="S99" i="1" s="1"/>
  <c r="O99" i="1"/>
  <c r="P99" i="1"/>
  <c r="Q99" i="1"/>
  <c r="R99" i="1"/>
  <c r="T99" i="1"/>
  <c r="U99" i="1"/>
  <c r="V99" i="1"/>
  <c r="N100" i="1"/>
  <c r="O100" i="1"/>
  <c r="P100" i="1"/>
  <c r="Q100" i="1"/>
  <c r="R100" i="1"/>
  <c r="S100" i="1"/>
  <c r="T100" i="1"/>
  <c r="U100" i="1"/>
  <c r="V100" i="1"/>
  <c r="V11" i="1"/>
  <c r="E8" i="4"/>
  <c r="G7" i="4"/>
  <c r="J7" i="4" s="1"/>
  <c r="E7" i="4"/>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T42" i="1" s="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1" i="1"/>
  <c r="A6" i="2"/>
  <c r="A8" i="2"/>
  <c r="A9" i="2"/>
  <c r="A13" i="2"/>
  <c r="A16" i="2"/>
  <c r="A15" i="2"/>
  <c r="A12" i="2"/>
  <c r="A11" i="2"/>
  <c r="A7" i="2"/>
  <c r="G4" i="3"/>
  <c r="G1" i="3"/>
  <c r="R75" i="1" l="1"/>
  <c r="R43" i="1"/>
  <c r="A10" i="2"/>
  <c r="R95" i="1"/>
  <c r="R91" i="1"/>
  <c r="R83" i="1"/>
  <c r="R71" i="1"/>
  <c r="R39" i="1"/>
  <c r="R27" i="1"/>
  <c r="R87" i="1"/>
  <c r="R79" i="1"/>
  <c r="R67" i="1"/>
  <c r="R51" i="1"/>
  <c r="R35" i="1"/>
  <c r="A14" i="2"/>
  <c r="F6" i="2"/>
  <c r="G2" i="3"/>
  <c r="G3" i="3"/>
  <c r="X100" i="4"/>
  <c r="V100" i="4"/>
  <c r="U100" i="4"/>
  <c r="T100" i="4"/>
  <c r="Q100" i="4"/>
  <c r="P100" i="4"/>
  <c r="O100" i="4"/>
  <c r="N100" i="4"/>
  <c r="S100" i="4" s="1"/>
  <c r="L100" i="4"/>
  <c r="X99" i="4"/>
  <c r="V99" i="4"/>
  <c r="U99" i="4"/>
  <c r="T99" i="4"/>
  <c r="Q99" i="4"/>
  <c r="P99" i="4"/>
  <c r="O99" i="4"/>
  <c r="N99" i="4"/>
  <c r="R99" i="4" s="1"/>
  <c r="L99" i="4"/>
  <c r="X98" i="4"/>
  <c r="V98" i="4"/>
  <c r="U98" i="4"/>
  <c r="T98" i="4"/>
  <c r="Q98" i="4"/>
  <c r="P98" i="4"/>
  <c r="O98" i="4"/>
  <c r="N98" i="4"/>
  <c r="S98" i="4" s="1"/>
  <c r="L98" i="4"/>
  <c r="X97" i="4"/>
  <c r="V97" i="4"/>
  <c r="U97" i="4"/>
  <c r="T97" i="4"/>
  <c r="Q97" i="4"/>
  <c r="P97" i="4"/>
  <c r="O97" i="4"/>
  <c r="N97" i="4"/>
  <c r="S97" i="4" s="1"/>
  <c r="L97" i="4"/>
  <c r="X96" i="4"/>
  <c r="V96" i="4"/>
  <c r="U96" i="4"/>
  <c r="T96" i="4"/>
  <c r="Q96" i="4"/>
  <c r="P96" i="4"/>
  <c r="O96" i="4"/>
  <c r="N96" i="4"/>
  <c r="S96" i="4" s="1"/>
  <c r="L96" i="4"/>
  <c r="X95" i="4"/>
  <c r="V95" i="4"/>
  <c r="U95" i="4"/>
  <c r="T95" i="4"/>
  <c r="Q95" i="4"/>
  <c r="P95" i="4"/>
  <c r="O95" i="4"/>
  <c r="N95" i="4"/>
  <c r="R95" i="4" s="1"/>
  <c r="L95" i="4"/>
  <c r="X94" i="4"/>
  <c r="V94" i="4"/>
  <c r="U94" i="4"/>
  <c r="T94" i="4"/>
  <c r="Q94" i="4"/>
  <c r="P94" i="4"/>
  <c r="O94" i="4"/>
  <c r="N94" i="4"/>
  <c r="S94" i="4" s="1"/>
  <c r="L94" i="4"/>
  <c r="X93" i="4"/>
  <c r="V93" i="4"/>
  <c r="U93" i="4"/>
  <c r="T93" i="4"/>
  <c r="Q93" i="4"/>
  <c r="P93" i="4"/>
  <c r="O93" i="4"/>
  <c r="N93" i="4"/>
  <c r="R93" i="4" s="1"/>
  <c r="L93" i="4"/>
  <c r="X92" i="4"/>
  <c r="V92" i="4"/>
  <c r="U92" i="4"/>
  <c r="T92" i="4"/>
  <c r="Q92" i="4"/>
  <c r="P92" i="4"/>
  <c r="O92" i="4"/>
  <c r="N92" i="4"/>
  <c r="S92" i="4" s="1"/>
  <c r="L92" i="4"/>
  <c r="X91" i="4"/>
  <c r="V91" i="4"/>
  <c r="U91" i="4"/>
  <c r="T91" i="4"/>
  <c r="Q91" i="4"/>
  <c r="P91" i="4"/>
  <c r="O91" i="4"/>
  <c r="N91" i="4"/>
  <c r="R91" i="4" s="1"/>
  <c r="L91" i="4"/>
  <c r="X90" i="4"/>
  <c r="V90" i="4"/>
  <c r="U90" i="4"/>
  <c r="T90" i="4"/>
  <c r="Q90" i="4"/>
  <c r="P90" i="4"/>
  <c r="O90" i="4"/>
  <c r="N90" i="4"/>
  <c r="R90" i="4" s="1"/>
  <c r="L90" i="4"/>
  <c r="X89" i="4"/>
  <c r="V89" i="4"/>
  <c r="U89" i="4"/>
  <c r="T89" i="4"/>
  <c r="Q89" i="4"/>
  <c r="P89" i="4"/>
  <c r="O89" i="4"/>
  <c r="N89" i="4"/>
  <c r="R89" i="4" s="1"/>
  <c r="L89" i="4"/>
  <c r="X88" i="4"/>
  <c r="V88" i="4"/>
  <c r="U88" i="4"/>
  <c r="T88" i="4"/>
  <c r="Q88" i="4"/>
  <c r="P88" i="4"/>
  <c r="O88" i="4"/>
  <c r="N88" i="4"/>
  <c r="S88" i="4" s="1"/>
  <c r="L88" i="4"/>
  <c r="X87" i="4"/>
  <c r="V87" i="4"/>
  <c r="U87" i="4"/>
  <c r="T87" i="4"/>
  <c r="Q87" i="4"/>
  <c r="P87" i="4"/>
  <c r="O87" i="4"/>
  <c r="N87" i="4"/>
  <c r="R87" i="4" s="1"/>
  <c r="L87" i="4"/>
  <c r="X86" i="4"/>
  <c r="V86" i="4"/>
  <c r="U86" i="4"/>
  <c r="T86" i="4"/>
  <c r="Q86" i="4"/>
  <c r="P86" i="4"/>
  <c r="O86" i="4"/>
  <c r="N86" i="4"/>
  <c r="R86" i="4" s="1"/>
  <c r="L86" i="4"/>
  <c r="X85" i="4"/>
  <c r="V85" i="4"/>
  <c r="U85" i="4"/>
  <c r="T85" i="4"/>
  <c r="Q85" i="4"/>
  <c r="P85" i="4"/>
  <c r="O85" i="4"/>
  <c r="N85" i="4"/>
  <c r="R85" i="4" s="1"/>
  <c r="L85" i="4"/>
  <c r="X84" i="4"/>
  <c r="V84" i="4"/>
  <c r="U84" i="4"/>
  <c r="T84" i="4"/>
  <c r="Q84" i="4"/>
  <c r="P84" i="4"/>
  <c r="O84" i="4"/>
  <c r="N84" i="4"/>
  <c r="S84" i="4" s="1"/>
  <c r="L84" i="4"/>
  <c r="X83" i="4"/>
  <c r="V83" i="4"/>
  <c r="U83" i="4"/>
  <c r="T83" i="4"/>
  <c r="Q83" i="4"/>
  <c r="P83" i="4"/>
  <c r="O83" i="4"/>
  <c r="N83" i="4"/>
  <c r="R83" i="4" s="1"/>
  <c r="L83" i="4"/>
  <c r="X82" i="4"/>
  <c r="V82" i="4"/>
  <c r="U82" i="4"/>
  <c r="T82" i="4"/>
  <c r="Q82" i="4"/>
  <c r="P82" i="4"/>
  <c r="O82" i="4"/>
  <c r="N82" i="4"/>
  <c r="R82" i="4" s="1"/>
  <c r="L82" i="4"/>
  <c r="X81" i="4"/>
  <c r="V81" i="4"/>
  <c r="U81" i="4"/>
  <c r="T81" i="4"/>
  <c r="Q81" i="4"/>
  <c r="P81" i="4"/>
  <c r="O81" i="4"/>
  <c r="N81" i="4"/>
  <c r="R81" i="4" s="1"/>
  <c r="L81" i="4"/>
  <c r="X80" i="4"/>
  <c r="V80" i="4"/>
  <c r="U80" i="4"/>
  <c r="T80" i="4"/>
  <c r="Q80" i="4"/>
  <c r="P80" i="4"/>
  <c r="O80" i="4"/>
  <c r="N80" i="4"/>
  <c r="S80" i="4" s="1"/>
  <c r="L80" i="4"/>
  <c r="X79" i="4"/>
  <c r="V79" i="4"/>
  <c r="U79" i="4"/>
  <c r="T79" i="4"/>
  <c r="Q79" i="4"/>
  <c r="P79" i="4"/>
  <c r="O79" i="4"/>
  <c r="N79" i="4"/>
  <c r="R79" i="4" s="1"/>
  <c r="L79" i="4"/>
  <c r="X78" i="4"/>
  <c r="V78" i="4"/>
  <c r="U78" i="4"/>
  <c r="T78" i="4"/>
  <c r="Q78" i="4"/>
  <c r="P78" i="4"/>
  <c r="O78" i="4"/>
  <c r="N78" i="4"/>
  <c r="R78" i="4" s="1"/>
  <c r="L78" i="4"/>
  <c r="X77" i="4"/>
  <c r="V77" i="4"/>
  <c r="U77" i="4"/>
  <c r="T77" i="4"/>
  <c r="Q77" i="4"/>
  <c r="P77" i="4"/>
  <c r="O77" i="4"/>
  <c r="N77" i="4"/>
  <c r="R77" i="4" s="1"/>
  <c r="L77" i="4"/>
  <c r="X76" i="4"/>
  <c r="V76" i="4"/>
  <c r="U76" i="4"/>
  <c r="T76" i="4"/>
  <c r="Q76" i="4"/>
  <c r="P76" i="4"/>
  <c r="O76" i="4"/>
  <c r="N76" i="4"/>
  <c r="S76" i="4" s="1"/>
  <c r="L76" i="4"/>
  <c r="X75" i="4"/>
  <c r="V75" i="4"/>
  <c r="U75" i="4"/>
  <c r="T75" i="4"/>
  <c r="Q75" i="4"/>
  <c r="P75" i="4"/>
  <c r="O75" i="4"/>
  <c r="N75" i="4"/>
  <c r="R75" i="4" s="1"/>
  <c r="L75" i="4"/>
  <c r="X74" i="4"/>
  <c r="V74" i="4"/>
  <c r="U74" i="4"/>
  <c r="T74" i="4"/>
  <c r="Q74" i="4"/>
  <c r="P74" i="4"/>
  <c r="O74" i="4"/>
  <c r="N74" i="4"/>
  <c r="R74" i="4" s="1"/>
  <c r="L74" i="4"/>
  <c r="X73" i="4"/>
  <c r="V73" i="4"/>
  <c r="U73" i="4"/>
  <c r="T73" i="4"/>
  <c r="Q73" i="4"/>
  <c r="P73" i="4"/>
  <c r="O73" i="4"/>
  <c r="N73" i="4"/>
  <c r="R73" i="4" s="1"/>
  <c r="L73" i="4"/>
  <c r="X72" i="4"/>
  <c r="V72" i="4"/>
  <c r="U72" i="4"/>
  <c r="T72" i="4"/>
  <c r="Q72" i="4"/>
  <c r="P72" i="4"/>
  <c r="O72" i="4"/>
  <c r="N72" i="4"/>
  <c r="S72" i="4" s="1"/>
  <c r="L72" i="4"/>
  <c r="X71" i="4"/>
  <c r="V71" i="4"/>
  <c r="U71" i="4"/>
  <c r="T71" i="4"/>
  <c r="Q71" i="4"/>
  <c r="P71" i="4"/>
  <c r="O71" i="4"/>
  <c r="N71" i="4"/>
  <c r="R71" i="4" s="1"/>
  <c r="L71" i="4"/>
  <c r="X70" i="4"/>
  <c r="V70" i="4"/>
  <c r="U70" i="4"/>
  <c r="T70" i="4"/>
  <c r="Q70" i="4"/>
  <c r="P70" i="4"/>
  <c r="O70" i="4"/>
  <c r="N70" i="4"/>
  <c r="R70" i="4" s="1"/>
  <c r="L70" i="4"/>
  <c r="X69" i="4"/>
  <c r="V69" i="4"/>
  <c r="U69" i="4"/>
  <c r="T69" i="4"/>
  <c r="Q69" i="4"/>
  <c r="P69" i="4"/>
  <c r="O69" i="4"/>
  <c r="N69" i="4"/>
  <c r="R69" i="4" s="1"/>
  <c r="L69" i="4"/>
  <c r="X68" i="4"/>
  <c r="V68" i="4"/>
  <c r="U68" i="4"/>
  <c r="T68" i="4"/>
  <c r="Q68" i="4"/>
  <c r="P68" i="4"/>
  <c r="O68" i="4"/>
  <c r="N68" i="4"/>
  <c r="S68" i="4" s="1"/>
  <c r="L68" i="4"/>
  <c r="X67" i="4"/>
  <c r="V67" i="4"/>
  <c r="U67" i="4"/>
  <c r="T67" i="4"/>
  <c r="Q67" i="4"/>
  <c r="P67" i="4"/>
  <c r="O67" i="4"/>
  <c r="N67" i="4"/>
  <c r="R67" i="4" s="1"/>
  <c r="L67" i="4"/>
  <c r="X66" i="4"/>
  <c r="V66" i="4"/>
  <c r="U66" i="4"/>
  <c r="T66" i="4"/>
  <c r="Q66" i="4"/>
  <c r="P66" i="4"/>
  <c r="O66" i="4"/>
  <c r="N66" i="4"/>
  <c r="R66" i="4" s="1"/>
  <c r="L66" i="4"/>
  <c r="X65" i="4"/>
  <c r="V65" i="4"/>
  <c r="U65" i="4"/>
  <c r="T65" i="4"/>
  <c r="Q65" i="4"/>
  <c r="P65" i="4"/>
  <c r="O65" i="4"/>
  <c r="N65" i="4"/>
  <c r="R65" i="4" s="1"/>
  <c r="L65" i="4"/>
  <c r="X64" i="4"/>
  <c r="V64" i="4"/>
  <c r="U64" i="4"/>
  <c r="T64" i="4"/>
  <c r="Q64" i="4"/>
  <c r="P64" i="4"/>
  <c r="O64" i="4"/>
  <c r="N64" i="4"/>
  <c r="S64" i="4" s="1"/>
  <c r="L64" i="4"/>
  <c r="X63" i="4"/>
  <c r="V63" i="4"/>
  <c r="U63" i="4"/>
  <c r="T63" i="4"/>
  <c r="Q63" i="4"/>
  <c r="P63" i="4"/>
  <c r="O63" i="4"/>
  <c r="N63" i="4"/>
  <c r="R63" i="4" s="1"/>
  <c r="L63" i="4"/>
  <c r="X62" i="4"/>
  <c r="V62" i="4"/>
  <c r="U62" i="4"/>
  <c r="T62" i="4"/>
  <c r="Q62" i="4"/>
  <c r="P62" i="4"/>
  <c r="O62" i="4"/>
  <c r="N62" i="4"/>
  <c r="R62" i="4" s="1"/>
  <c r="L62" i="4"/>
  <c r="X61" i="4"/>
  <c r="V61" i="4"/>
  <c r="U61" i="4"/>
  <c r="T61" i="4"/>
  <c r="Q61" i="4"/>
  <c r="P61" i="4"/>
  <c r="O61" i="4"/>
  <c r="N61" i="4"/>
  <c r="R61" i="4" s="1"/>
  <c r="L61" i="4"/>
  <c r="X60" i="4"/>
  <c r="V60" i="4"/>
  <c r="U60" i="4"/>
  <c r="T60" i="4"/>
  <c r="Q60" i="4"/>
  <c r="P60" i="4"/>
  <c r="O60" i="4"/>
  <c r="N60" i="4"/>
  <c r="S60" i="4" s="1"/>
  <c r="L60" i="4"/>
  <c r="X59" i="4"/>
  <c r="V59" i="4"/>
  <c r="U59" i="4"/>
  <c r="T59" i="4"/>
  <c r="Q59" i="4"/>
  <c r="P59" i="4"/>
  <c r="O59" i="4"/>
  <c r="N59" i="4"/>
  <c r="R59" i="4" s="1"/>
  <c r="L59" i="4"/>
  <c r="X58" i="4"/>
  <c r="V58" i="4"/>
  <c r="U58" i="4"/>
  <c r="T58" i="4"/>
  <c r="Q58" i="4"/>
  <c r="P58" i="4"/>
  <c r="O58" i="4"/>
  <c r="N58" i="4"/>
  <c r="S58" i="4" s="1"/>
  <c r="L58" i="4"/>
  <c r="X57" i="4"/>
  <c r="V57" i="4"/>
  <c r="U57" i="4"/>
  <c r="T57" i="4"/>
  <c r="Q57" i="4"/>
  <c r="P57" i="4"/>
  <c r="O57" i="4"/>
  <c r="N57" i="4"/>
  <c r="R57" i="4" s="1"/>
  <c r="L57" i="4"/>
  <c r="X56" i="4"/>
  <c r="V56" i="4"/>
  <c r="U56" i="4"/>
  <c r="T56" i="4"/>
  <c r="Q56" i="4"/>
  <c r="P56" i="4"/>
  <c r="O56" i="4"/>
  <c r="N56" i="4"/>
  <c r="S56" i="4" s="1"/>
  <c r="L56" i="4"/>
  <c r="X55" i="4"/>
  <c r="V55" i="4"/>
  <c r="U55" i="4"/>
  <c r="T55" i="4"/>
  <c r="Q55" i="4"/>
  <c r="P55" i="4"/>
  <c r="O55" i="4"/>
  <c r="N55" i="4"/>
  <c r="R55" i="4" s="1"/>
  <c r="L55" i="4"/>
  <c r="X54" i="4"/>
  <c r="V54" i="4"/>
  <c r="U54" i="4"/>
  <c r="T54" i="4"/>
  <c r="Q54" i="4"/>
  <c r="P54" i="4"/>
  <c r="O54" i="4"/>
  <c r="N54" i="4"/>
  <c r="R54" i="4" s="1"/>
  <c r="L54" i="4"/>
  <c r="X53" i="4"/>
  <c r="V53" i="4"/>
  <c r="U53" i="4"/>
  <c r="T53" i="4"/>
  <c r="Q53" i="4"/>
  <c r="P53" i="4"/>
  <c r="O53" i="4"/>
  <c r="N53" i="4"/>
  <c r="R53" i="4" s="1"/>
  <c r="L53" i="4"/>
  <c r="X52" i="4"/>
  <c r="V52" i="4"/>
  <c r="U52" i="4"/>
  <c r="T52" i="4"/>
  <c r="Q52" i="4"/>
  <c r="P52" i="4"/>
  <c r="O52" i="4"/>
  <c r="N52" i="4"/>
  <c r="S52" i="4" s="1"/>
  <c r="L52" i="4"/>
  <c r="X51" i="4"/>
  <c r="V51" i="4"/>
  <c r="U51" i="4"/>
  <c r="T51" i="4"/>
  <c r="Q51" i="4"/>
  <c r="P51" i="4"/>
  <c r="O51" i="4"/>
  <c r="N51" i="4"/>
  <c r="R51" i="4" s="1"/>
  <c r="L51" i="4"/>
  <c r="X50" i="4"/>
  <c r="V50" i="4"/>
  <c r="U50" i="4"/>
  <c r="T50" i="4"/>
  <c r="Q50" i="4"/>
  <c r="P50" i="4"/>
  <c r="O50" i="4"/>
  <c r="N50" i="4"/>
  <c r="S50" i="4" s="1"/>
  <c r="L50" i="4"/>
  <c r="X49" i="4"/>
  <c r="V49" i="4"/>
  <c r="U49" i="4"/>
  <c r="T49" i="4"/>
  <c r="Q49" i="4"/>
  <c r="P49" i="4"/>
  <c r="O49" i="4"/>
  <c r="N49" i="4"/>
  <c r="R49" i="4" s="1"/>
  <c r="L49" i="4"/>
  <c r="X48" i="4"/>
  <c r="V48" i="4"/>
  <c r="U48" i="4"/>
  <c r="T48" i="4"/>
  <c r="Q48" i="4"/>
  <c r="P48" i="4"/>
  <c r="O48" i="4"/>
  <c r="N48" i="4"/>
  <c r="S48" i="4" s="1"/>
  <c r="L48" i="4"/>
  <c r="X47" i="4"/>
  <c r="V47" i="4"/>
  <c r="U47" i="4"/>
  <c r="T47" i="4"/>
  <c r="Q47" i="4"/>
  <c r="P47" i="4"/>
  <c r="O47" i="4"/>
  <c r="N47" i="4"/>
  <c r="R47" i="4" s="1"/>
  <c r="L47" i="4"/>
  <c r="X46" i="4"/>
  <c r="V46" i="4"/>
  <c r="U46" i="4"/>
  <c r="T46" i="4"/>
  <c r="Q46" i="4"/>
  <c r="P46" i="4"/>
  <c r="O46" i="4"/>
  <c r="N46" i="4"/>
  <c r="R46" i="4" s="1"/>
  <c r="L46" i="4"/>
  <c r="X45" i="4"/>
  <c r="V45" i="4"/>
  <c r="U45" i="4"/>
  <c r="T45" i="4"/>
  <c r="Q45" i="4"/>
  <c r="P45" i="4"/>
  <c r="O45" i="4"/>
  <c r="N45" i="4"/>
  <c r="R45" i="4" s="1"/>
  <c r="L45" i="4"/>
  <c r="X44" i="4"/>
  <c r="V44" i="4"/>
  <c r="U44" i="4"/>
  <c r="T44" i="4"/>
  <c r="Q44" i="4"/>
  <c r="P44" i="4"/>
  <c r="O44" i="4"/>
  <c r="N44" i="4"/>
  <c r="S44" i="4" s="1"/>
  <c r="L44" i="4"/>
  <c r="X43" i="4"/>
  <c r="V43" i="4"/>
  <c r="U43" i="4"/>
  <c r="T43" i="4"/>
  <c r="Q43" i="4"/>
  <c r="P43" i="4"/>
  <c r="O43" i="4"/>
  <c r="N43" i="4"/>
  <c r="R43" i="4" s="1"/>
  <c r="L43" i="4"/>
  <c r="X42" i="4"/>
  <c r="V42" i="4"/>
  <c r="U42" i="4"/>
  <c r="T42" i="4"/>
  <c r="Q42" i="4"/>
  <c r="P42" i="4"/>
  <c r="O42" i="4"/>
  <c r="N42" i="4"/>
  <c r="S42" i="4" s="1"/>
  <c r="L42" i="4"/>
  <c r="X41" i="4"/>
  <c r="V41" i="4"/>
  <c r="U41" i="4"/>
  <c r="T41" i="4"/>
  <c r="Q41" i="4"/>
  <c r="P41" i="4"/>
  <c r="O41" i="4"/>
  <c r="N41" i="4"/>
  <c r="R41" i="4" s="1"/>
  <c r="L41" i="4"/>
  <c r="X40" i="4"/>
  <c r="V40" i="4"/>
  <c r="U40" i="4"/>
  <c r="T40" i="4"/>
  <c r="Q40" i="4"/>
  <c r="P40" i="4"/>
  <c r="O40" i="4"/>
  <c r="N40" i="4"/>
  <c r="S40" i="4" s="1"/>
  <c r="L40" i="4"/>
  <c r="X39" i="4"/>
  <c r="V39" i="4"/>
  <c r="U39" i="4"/>
  <c r="T39" i="4"/>
  <c r="Q39" i="4"/>
  <c r="P39" i="4"/>
  <c r="O39" i="4"/>
  <c r="N39" i="4"/>
  <c r="R39" i="4" s="1"/>
  <c r="L39" i="4"/>
  <c r="X38" i="4"/>
  <c r="V38" i="4"/>
  <c r="U38" i="4"/>
  <c r="T38" i="4"/>
  <c r="Q38" i="4"/>
  <c r="P38" i="4"/>
  <c r="O38" i="4"/>
  <c r="N38" i="4"/>
  <c r="R38" i="4" s="1"/>
  <c r="L38" i="4"/>
  <c r="X37" i="4"/>
  <c r="V37" i="4"/>
  <c r="U37" i="4"/>
  <c r="T37" i="4"/>
  <c r="Q37" i="4"/>
  <c r="P37" i="4"/>
  <c r="O37" i="4"/>
  <c r="N37" i="4"/>
  <c r="R37" i="4" s="1"/>
  <c r="L37" i="4"/>
  <c r="X36" i="4"/>
  <c r="V36" i="4"/>
  <c r="U36" i="4"/>
  <c r="T36" i="4"/>
  <c r="Q36" i="4"/>
  <c r="P36" i="4"/>
  <c r="O36" i="4"/>
  <c r="N36" i="4"/>
  <c r="S36" i="4" s="1"/>
  <c r="L36" i="4"/>
  <c r="X35" i="4"/>
  <c r="V35" i="4"/>
  <c r="U35" i="4"/>
  <c r="T35" i="4"/>
  <c r="Q35" i="4"/>
  <c r="P35" i="4"/>
  <c r="O35" i="4"/>
  <c r="N35" i="4"/>
  <c r="R35" i="4" s="1"/>
  <c r="L35" i="4"/>
  <c r="X34" i="4"/>
  <c r="V34" i="4"/>
  <c r="U34" i="4"/>
  <c r="T34" i="4"/>
  <c r="Q34" i="4"/>
  <c r="P34" i="4"/>
  <c r="O34" i="4"/>
  <c r="N34" i="4"/>
  <c r="S34" i="4" s="1"/>
  <c r="L34" i="4"/>
  <c r="X33" i="4"/>
  <c r="V33" i="4"/>
  <c r="U33" i="4"/>
  <c r="T33" i="4"/>
  <c r="Q33" i="4"/>
  <c r="P33" i="4"/>
  <c r="O33" i="4"/>
  <c r="N33" i="4"/>
  <c r="R33" i="4" s="1"/>
  <c r="L33" i="4"/>
  <c r="AB32" i="4"/>
  <c r="AC32" i="4" s="1"/>
  <c r="X32" i="4"/>
  <c r="V32" i="4"/>
  <c r="U32" i="4"/>
  <c r="T32" i="4"/>
  <c r="Q32" i="4"/>
  <c r="P32" i="4"/>
  <c r="O32" i="4"/>
  <c r="N32" i="4"/>
  <c r="R32" i="4" s="1"/>
  <c r="L32" i="4"/>
  <c r="AB31" i="4"/>
  <c r="AC31" i="4" s="1"/>
  <c r="X31" i="4"/>
  <c r="V31" i="4"/>
  <c r="U31" i="4"/>
  <c r="T31" i="4"/>
  <c r="Q31" i="4"/>
  <c r="P31" i="4"/>
  <c r="O31" i="4"/>
  <c r="N31" i="4"/>
  <c r="R31" i="4" s="1"/>
  <c r="L31" i="4"/>
  <c r="AB30" i="4"/>
  <c r="AC30" i="4" s="1"/>
  <c r="X30" i="4"/>
  <c r="V30" i="4"/>
  <c r="U30" i="4"/>
  <c r="T30" i="4"/>
  <c r="Q30" i="4"/>
  <c r="P30" i="4"/>
  <c r="O30" i="4"/>
  <c r="N30" i="4"/>
  <c r="S30" i="4" s="1"/>
  <c r="L30" i="4"/>
  <c r="AB29" i="4"/>
  <c r="AC29" i="4" s="1"/>
  <c r="X29" i="4"/>
  <c r="V29" i="4"/>
  <c r="U29" i="4"/>
  <c r="T29" i="4"/>
  <c r="Q29" i="4"/>
  <c r="P29" i="4"/>
  <c r="O29" i="4"/>
  <c r="N29" i="4"/>
  <c r="R29" i="4" s="1"/>
  <c r="L29" i="4"/>
  <c r="AB28" i="4"/>
  <c r="AC28" i="4" s="1"/>
  <c r="X28" i="4"/>
  <c r="V28" i="4"/>
  <c r="U28" i="4"/>
  <c r="T28" i="4"/>
  <c r="Q28" i="4"/>
  <c r="P28" i="4"/>
  <c r="O28" i="4"/>
  <c r="N28" i="4"/>
  <c r="S28" i="4" s="1"/>
  <c r="L28" i="4"/>
  <c r="AB27" i="4"/>
  <c r="AC27" i="4" s="1"/>
  <c r="X27" i="4"/>
  <c r="V27" i="4"/>
  <c r="U27" i="4"/>
  <c r="T27" i="4"/>
  <c r="Q27" i="4"/>
  <c r="P27" i="4"/>
  <c r="O27" i="4"/>
  <c r="N27" i="4"/>
  <c r="R27" i="4" s="1"/>
  <c r="L27" i="4"/>
  <c r="AB26" i="4"/>
  <c r="AC26" i="4" s="1"/>
  <c r="X26" i="4"/>
  <c r="V26" i="4"/>
  <c r="U26" i="4"/>
  <c r="T26" i="4"/>
  <c r="Q26" i="4"/>
  <c r="P26" i="4"/>
  <c r="O26" i="4"/>
  <c r="N26" i="4"/>
  <c r="S26" i="4" s="1"/>
  <c r="L26" i="4"/>
  <c r="AB25" i="4"/>
  <c r="AC25" i="4" s="1"/>
  <c r="X25" i="4"/>
  <c r="V25" i="4"/>
  <c r="U25" i="4"/>
  <c r="T25" i="4"/>
  <c r="Q25" i="4"/>
  <c r="P25" i="4"/>
  <c r="O25" i="4"/>
  <c r="N25" i="4"/>
  <c r="R25" i="4" s="1"/>
  <c r="L25" i="4"/>
  <c r="AB24" i="4"/>
  <c r="AC24" i="4" s="1"/>
  <c r="X24" i="4"/>
  <c r="V24" i="4"/>
  <c r="U24" i="4"/>
  <c r="T24" i="4"/>
  <c r="Q24" i="4"/>
  <c r="P24" i="4"/>
  <c r="O24" i="4"/>
  <c r="N24" i="4"/>
  <c r="R24" i="4" s="1"/>
  <c r="L24" i="4"/>
  <c r="AB23" i="4"/>
  <c r="AC23" i="4" s="1"/>
  <c r="X23" i="4"/>
  <c r="V23" i="4"/>
  <c r="U23" i="4"/>
  <c r="T23" i="4"/>
  <c r="Q23" i="4"/>
  <c r="P23" i="4"/>
  <c r="O23" i="4"/>
  <c r="N23" i="4"/>
  <c r="R23" i="4" s="1"/>
  <c r="L23" i="4"/>
  <c r="AB22" i="4"/>
  <c r="AC22" i="4" s="1"/>
  <c r="X22" i="4"/>
  <c r="V22" i="4"/>
  <c r="U22" i="4"/>
  <c r="T22" i="4"/>
  <c r="Q22" i="4"/>
  <c r="P22" i="4"/>
  <c r="O22" i="4"/>
  <c r="N22" i="4"/>
  <c r="S22" i="4" s="1"/>
  <c r="L22" i="4"/>
  <c r="AB21" i="4"/>
  <c r="AC21" i="4" s="1"/>
  <c r="X21" i="4"/>
  <c r="V21" i="4"/>
  <c r="U21" i="4"/>
  <c r="T21" i="4"/>
  <c r="Q21" i="4"/>
  <c r="P21" i="4"/>
  <c r="O21" i="4"/>
  <c r="N21" i="4"/>
  <c r="R21" i="4" s="1"/>
  <c r="L21" i="4"/>
  <c r="AB20" i="4"/>
  <c r="AC20" i="4" s="1"/>
  <c r="X20" i="4"/>
  <c r="V20" i="4"/>
  <c r="U20" i="4"/>
  <c r="T20" i="4"/>
  <c r="Q20" i="4"/>
  <c r="P20" i="4"/>
  <c r="O20" i="4"/>
  <c r="N20" i="4"/>
  <c r="R20" i="4" s="1"/>
  <c r="L20" i="4"/>
  <c r="AB19" i="4"/>
  <c r="AC19" i="4" s="1"/>
  <c r="X19" i="4"/>
  <c r="V19" i="4"/>
  <c r="U19" i="4"/>
  <c r="T19" i="4"/>
  <c r="Q19" i="4"/>
  <c r="P19" i="4"/>
  <c r="O19" i="4"/>
  <c r="N19" i="4"/>
  <c r="R19" i="4" s="1"/>
  <c r="L19" i="4"/>
  <c r="AB18" i="4"/>
  <c r="AC18" i="4" s="1"/>
  <c r="X18" i="4"/>
  <c r="V18" i="4"/>
  <c r="U18" i="4"/>
  <c r="T18" i="4"/>
  <c r="P18" i="4"/>
  <c r="O18" i="4"/>
  <c r="L18" i="4"/>
  <c r="Q18" i="4" s="1"/>
  <c r="AB17" i="4"/>
  <c r="AC17" i="4" s="1"/>
  <c r="X17" i="4"/>
  <c r="V17" i="4"/>
  <c r="U17" i="4"/>
  <c r="T17" i="4"/>
  <c r="P17" i="4"/>
  <c r="O17" i="4"/>
  <c r="L17" i="4"/>
  <c r="Q17" i="4" s="1"/>
  <c r="AB16" i="4"/>
  <c r="AC16" i="4" s="1"/>
  <c r="X16" i="4"/>
  <c r="V16" i="4"/>
  <c r="U16" i="4"/>
  <c r="T16" i="4"/>
  <c r="P16" i="4"/>
  <c r="O16" i="4"/>
  <c r="L16" i="4"/>
  <c r="Q16" i="4" s="1"/>
  <c r="AB15" i="4"/>
  <c r="AC15" i="4" s="1"/>
  <c r="X15" i="4"/>
  <c r="V15" i="4"/>
  <c r="U15" i="4"/>
  <c r="T15" i="4"/>
  <c r="P15" i="4"/>
  <c r="O15" i="4"/>
  <c r="L15" i="4"/>
  <c r="N15" i="4" s="1"/>
  <c r="AB14" i="4"/>
  <c r="AC14" i="4" s="1"/>
  <c r="X14" i="4"/>
  <c r="V14" i="4"/>
  <c r="U14" i="4"/>
  <c r="T14" i="4"/>
  <c r="P14" i="4"/>
  <c r="O14" i="4"/>
  <c r="L14" i="4"/>
  <c r="Q14" i="4" s="1"/>
  <c r="AB13" i="4"/>
  <c r="AC13" i="4" s="1"/>
  <c r="X13" i="4"/>
  <c r="V13" i="4"/>
  <c r="U13" i="4"/>
  <c r="T13" i="4"/>
  <c r="P13" i="4"/>
  <c r="O13" i="4"/>
  <c r="L13" i="4"/>
  <c r="Q13" i="4" s="1"/>
  <c r="AB12" i="4"/>
  <c r="AC12" i="4" s="1"/>
  <c r="X12" i="4"/>
  <c r="V12" i="4"/>
  <c r="U12" i="4"/>
  <c r="T12" i="4"/>
  <c r="P12" i="4"/>
  <c r="O12" i="4"/>
  <c r="L12" i="4"/>
  <c r="N12" i="4" s="1"/>
  <c r="R12" i="4" s="1"/>
  <c r="AB11" i="4"/>
  <c r="AC11" i="4" s="1"/>
  <c r="X11" i="4"/>
  <c r="V11" i="4"/>
  <c r="U11" i="4"/>
  <c r="T11" i="4"/>
  <c r="P11" i="4"/>
  <c r="O11" i="4"/>
  <c r="L11" i="4"/>
  <c r="Q11" i="4" s="1"/>
  <c r="AB10" i="4"/>
  <c r="AC10" i="4" s="1"/>
  <c r="AB9" i="4"/>
  <c r="AC9" i="4" s="1"/>
  <c r="G3" i="2"/>
  <c r="G4" i="2"/>
  <c r="B5" i="2"/>
  <c r="C5" i="2"/>
  <c r="G5" i="2"/>
  <c r="H5" i="2"/>
  <c r="I5" i="2"/>
  <c r="B6" i="2"/>
  <c r="C6" i="2"/>
  <c r="G6" i="2"/>
  <c r="H6" i="2"/>
  <c r="I6" i="2"/>
  <c r="F7" i="2"/>
  <c r="B7" i="2"/>
  <c r="C7" i="2"/>
  <c r="E7" i="2"/>
  <c r="G7" i="2"/>
  <c r="H7" i="2"/>
  <c r="I7" i="2"/>
  <c r="F8" i="2"/>
  <c r="B8" i="2"/>
  <c r="C8" i="2"/>
  <c r="E8" i="2"/>
  <c r="G8" i="2"/>
  <c r="H8" i="2"/>
  <c r="I8" i="2"/>
  <c r="B9" i="2"/>
  <c r="C9" i="2"/>
  <c r="G9" i="2"/>
  <c r="H9" i="2"/>
  <c r="I9" i="2"/>
  <c r="B10" i="2"/>
  <c r="C10" i="2"/>
  <c r="G10" i="2"/>
  <c r="H10" i="2"/>
  <c r="I10" i="2"/>
  <c r="B11" i="2"/>
  <c r="C11" i="2"/>
  <c r="G11" i="2"/>
  <c r="H11" i="2"/>
  <c r="I11" i="2"/>
  <c r="B12" i="2"/>
  <c r="C12" i="2"/>
  <c r="G12" i="2"/>
  <c r="H12" i="2"/>
  <c r="I12" i="2"/>
  <c r="B13" i="2"/>
  <c r="C13" i="2"/>
  <c r="G13" i="2"/>
  <c r="H13" i="2"/>
  <c r="I13" i="2"/>
  <c r="B14" i="2"/>
  <c r="C14" i="2"/>
  <c r="G14" i="2"/>
  <c r="H14" i="2"/>
  <c r="I14" i="2"/>
  <c r="B15" i="2"/>
  <c r="C15" i="2"/>
  <c r="G15" i="2"/>
  <c r="H15" i="2"/>
  <c r="I15" i="2"/>
  <c r="B16" i="2"/>
  <c r="C16" i="2"/>
  <c r="G16" i="2"/>
  <c r="H16" i="2"/>
  <c r="I16" i="2"/>
  <c r="B17" i="2"/>
  <c r="C17" i="2"/>
  <c r="G17" i="2"/>
  <c r="H17" i="2"/>
  <c r="I17" i="2"/>
  <c r="B18" i="2"/>
  <c r="C18" i="2"/>
  <c r="G18" i="2"/>
  <c r="H18" i="2"/>
  <c r="I18" i="2"/>
  <c r="B19" i="2"/>
  <c r="C19" i="2"/>
  <c r="G19" i="2"/>
  <c r="H19" i="2"/>
  <c r="I19" i="2"/>
  <c r="B20" i="2"/>
  <c r="C20" i="2"/>
  <c r="G20" i="2"/>
  <c r="H20" i="2"/>
  <c r="I20" i="2"/>
  <c r="B21" i="2"/>
  <c r="C21" i="2"/>
  <c r="G21" i="2"/>
  <c r="H21" i="2"/>
  <c r="I21" i="2"/>
  <c r="B22" i="2"/>
  <c r="C22" i="2"/>
  <c r="G22" i="2"/>
  <c r="H22" i="2"/>
  <c r="I22" i="2"/>
  <c r="B23" i="2"/>
  <c r="C23" i="2"/>
  <c r="G23" i="2"/>
  <c r="H23" i="2"/>
  <c r="I23" i="2"/>
  <c r="B24" i="2"/>
  <c r="C24" i="2"/>
  <c r="G24" i="2"/>
  <c r="H24" i="2"/>
  <c r="I24" i="2"/>
  <c r="B25" i="2"/>
  <c r="C25" i="2"/>
  <c r="G25" i="2"/>
  <c r="H25" i="2"/>
  <c r="I25" i="2"/>
  <c r="B26" i="2"/>
  <c r="C26" i="2"/>
  <c r="G26" i="2"/>
  <c r="H26" i="2"/>
  <c r="I26" i="2"/>
  <c r="B27" i="2"/>
  <c r="C27" i="2"/>
  <c r="G27" i="2"/>
  <c r="H27" i="2"/>
  <c r="I27" i="2"/>
  <c r="B28" i="2"/>
  <c r="C28" i="2"/>
  <c r="G28" i="2"/>
  <c r="H28" i="2"/>
  <c r="I28" i="2"/>
  <c r="B29" i="2"/>
  <c r="C29" i="2"/>
  <c r="G29" i="2"/>
  <c r="H29" i="2"/>
  <c r="I29" i="2"/>
  <c r="B30" i="2"/>
  <c r="C30" i="2"/>
  <c r="G30" i="2"/>
  <c r="H30" i="2"/>
  <c r="I30" i="2"/>
  <c r="B31" i="2"/>
  <c r="C31" i="2"/>
  <c r="G31" i="2"/>
  <c r="H31" i="2"/>
  <c r="I31" i="2"/>
  <c r="B32" i="2"/>
  <c r="C32" i="2"/>
  <c r="G32" i="2"/>
  <c r="H32" i="2"/>
  <c r="I32" i="2"/>
  <c r="B33" i="2"/>
  <c r="C33" i="2"/>
  <c r="G33" i="2"/>
  <c r="H33" i="2"/>
  <c r="I33" i="2"/>
  <c r="B34" i="2"/>
  <c r="C34" i="2"/>
  <c r="G34" i="2"/>
  <c r="H34" i="2"/>
  <c r="I34" i="2"/>
  <c r="B35" i="2"/>
  <c r="C35" i="2"/>
  <c r="G35" i="2"/>
  <c r="H35" i="2"/>
  <c r="I35" i="2"/>
  <c r="B36" i="2"/>
  <c r="C36" i="2"/>
  <c r="G36" i="2"/>
  <c r="H36" i="2"/>
  <c r="I36" i="2"/>
  <c r="B37" i="2"/>
  <c r="C37" i="2"/>
  <c r="G37" i="2"/>
  <c r="H37" i="2"/>
  <c r="I37" i="2"/>
  <c r="B38" i="2"/>
  <c r="C38" i="2"/>
  <c r="G38" i="2"/>
  <c r="H38" i="2"/>
  <c r="I38" i="2"/>
  <c r="B39" i="2"/>
  <c r="C39" i="2"/>
  <c r="G39" i="2"/>
  <c r="H39" i="2"/>
  <c r="I39" i="2"/>
  <c r="B40" i="2"/>
  <c r="C40" i="2"/>
  <c r="G40" i="2"/>
  <c r="H40" i="2"/>
  <c r="I40" i="2"/>
  <c r="B41" i="2"/>
  <c r="C41" i="2"/>
  <c r="G41" i="2"/>
  <c r="H41" i="2"/>
  <c r="I41" i="2"/>
  <c r="B42" i="2"/>
  <c r="C42" i="2"/>
  <c r="G42" i="2"/>
  <c r="H42" i="2"/>
  <c r="I42" i="2"/>
  <c r="B43" i="2"/>
  <c r="C43" i="2"/>
  <c r="G43" i="2"/>
  <c r="H43" i="2"/>
  <c r="I43" i="2"/>
  <c r="B44" i="2"/>
  <c r="C44" i="2"/>
  <c r="G44" i="2"/>
  <c r="H44" i="2"/>
  <c r="I44" i="2"/>
  <c r="B45" i="2"/>
  <c r="C45" i="2"/>
  <c r="G45" i="2"/>
  <c r="H45" i="2"/>
  <c r="I45" i="2"/>
  <c r="B46" i="2"/>
  <c r="C46" i="2"/>
  <c r="G46" i="2"/>
  <c r="H46" i="2"/>
  <c r="I46" i="2"/>
  <c r="B47" i="2"/>
  <c r="C47" i="2"/>
  <c r="G47" i="2"/>
  <c r="H47" i="2"/>
  <c r="I47" i="2"/>
  <c r="B48" i="2"/>
  <c r="C48" i="2"/>
  <c r="G48" i="2"/>
  <c r="H48" i="2"/>
  <c r="I48" i="2"/>
  <c r="B49" i="2"/>
  <c r="C49" i="2"/>
  <c r="G49" i="2"/>
  <c r="H49" i="2"/>
  <c r="I49" i="2"/>
  <c r="B50" i="2"/>
  <c r="C50" i="2"/>
  <c r="G50" i="2"/>
  <c r="H50" i="2"/>
  <c r="I50" i="2"/>
  <c r="B51" i="2"/>
  <c r="C51" i="2"/>
  <c r="G51" i="2"/>
  <c r="H51" i="2"/>
  <c r="I51" i="2"/>
  <c r="B52" i="2"/>
  <c r="C52" i="2"/>
  <c r="G52" i="2"/>
  <c r="H52" i="2"/>
  <c r="I52" i="2"/>
  <c r="B53" i="2"/>
  <c r="C53" i="2"/>
  <c r="G53" i="2"/>
  <c r="H53" i="2"/>
  <c r="I53" i="2"/>
  <c r="B54" i="2"/>
  <c r="C54" i="2"/>
  <c r="G54" i="2"/>
  <c r="H54" i="2"/>
  <c r="I54" i="2"/>
  <c r="B55" i="2"/>
  <c r="C55" i="2"/>
  <c r="G55" i="2"/>
  <c r="H55" i="2"/>
  <c r="I55" i="2"/>
  <c r="B56" i="2"/>
  <c r="C56" i="2"/>
  <c r="G56" i="2"/>
  <c r="H56" i="2"/>
  <c r="I56" i="2"/>
  <c r="B57" i="2"/>
  <c r="C57" i="2"/>
  <c r="G57" i="2"/>
  <c r="H57" i="2"/>
  <c r="I57" i="2"/>
  <c r="B58" i="2"/>
  <c r="C58" i="2"/>
  <c r="G58" i="2"/>
  <c r="H58" i="2"/>
  <c r="I58" i="2"/>
  <c r="B59" i="2"/>
  <c r="C59" i="2"/>
  <c r="G59" i="2"/>
  <c r="H59" i="2"/>
  <c r="I59" i="2"/>
  <c r="B60" i="2"/>
  <c r="C60" i="2"/>
  <c r="G60" i="2"/>
  <c r="H60" i="2"/>
  <c r="I60" i="2"/>
  <c r="B61" i="2"/>
  <c r="C61" i="2"/>
  <c r="G61" i="2"/>
  <c r="H61" i="2"/>
  <c r="I61" i="2"/>
  <c r="B62" i="2"/>
  <c r="C62" i="2"/>
  <c r="G62" i="2"/>
  <c r="H62" i="2"/>
  <c r="I62" i="2"/>
  <c r="B63" i="2"/>
  <c r="C63" i="2"/>
  <c r="G63" i="2"/>
  <c r="H63" i="2"/>
  <c r="I63" i="2"/>
  <c r="B64" i="2"/>
  <c r="C64" i="2"/>
  <c r="G64" i="2"/>
  <c r="H64" i="2"/>
  <c r="I64" i="2"/>
  <c r="B65" i="2"/>
  <c r="C65" i="2"/>
  <c r="G65" i="2"/>
  <c r="H65" i="2"/>
  <c r="I65" i="2"/>
  <c r="B66" i="2"/>
  <c r="C66" i="2"/>
  <c r="G66" i="2"/>
  <c r="H66" i="2"/>
  <c r="I66" i="2"/>
  <c r="B67" i="2"/>
  <c r="C67" i="2"/>
  <c r="G67" i="2"/>
  <c r="H67" i="2"/>
  <c r="I67" i="2"/>
  <c r="B68" i="2"/>
  <c r="C68" i="2"/>
  <c r="G68" i="2"/>
  <c r="H68" i="2"/>
  <c r="I68" i="2"/>
  <c r="B69" i="2"/>
  <c r="C69" i="2"/>
  <c r="G69" i="2"/>
  <c r="H69" i="2"/>
  <c r="I69" i="2"/>
  <c r="B70" i="2"/>
  <c r="C70" i="2"/>
  <c r="G70" i="2"/>
  <c r="H70" i="2"/>
  <c r="I70" i="2"/>
  <c r="B71" i="2"/>
  <c r="C71" i="2"/>
  <c r="G71" i="2"/>
  <c r="H71" i="2"/>
  <c r="I71" i="2"/>
  <c r="B72" i="2"/>
  <c r="C72" i="2"/>
  <c r="G72" i="2"/>
  <c r="H72" i="2"/>
  <c r="I72" i="2"/>
  <c r="B73" i="2"/>
  <c r="C73" i="2"/>
  <c r="G73" i="2"/>
  <c r="H73" i="2"/>
  <c r="I73" i="2"/>
  <c r="B74" i="2"/>
  <c r="C74" i="2"/>
  <c r="G74" i="2"/>
  <c r="H74" i="2"/>
  <c r="I74" i="2"/>
  <c r="B75" i="2"/>
  <c r="C75" i="2"/>
  <c r="G75" i="2"/>
  <c r="H75" i="2"/>
  <c r="I75" i="2"/>
  <c r="B76" i="2"/>
  <c r="C76" i="2"/>
  <c r="G76" i="2"/>
  <c r="H76" i="2"/>
  <c r="I76" i="2"/>
  <c r="B77" i="2"/>
  <c r="C77" i="2"/>
  <c r="G77" i="2"/>
  <c r="H77" i="2"/>
  <c r="I77" i="2"/>
  <c r="B78" i="2"/>
  <c r="C78" i="2"/>
  <c r="G78" i="2"/>
  <c r="H78" i="2"/>
  <c r="I78" i="2"/>
  <c r="B79" i="2"/>
  <c r="C79" i="2"/>
  <c r="G79" i="2"/>
  <c r="H79" i="2"/>
  <c r="I79" i="2"/>
  <c r="B80" i="2"/>
  <c r="C80" i="2"/>
  <c r="G80" i="2"/>
  <c r="H80" i="2"/>
  <c r="I80" i="2"/>
  <c r="B81" i="2"/>
  <c r="C81" i="2"/>
  <c r="G81" i="2"/>
  <c r="H81" i="2"/>
  <c r="I81" i="2"/>
  <c r="B82" i="2"/>
  <c r="C82" i="2"/>
  <c r="G82" i="2"/>
  <c r="H82" i="2"/>
  <c r="I82" i="2"/>
  <c r="B83" i="2"/>
  <c r="C83" i="2"/>
  <c r="G83" i="2"/>
  <c r="H83" i="2"/>
  <c r="I83" i="2"/>
  <c r="B84" i="2"/>
  <c r="C84" i="2"/>
  <c r="G84" i="2"/>
  <c r="H84" i="2"/>
  <c r="I84" i="2"/>
  <c r="B85" i="2"/>
  <c r="C85" i="2"/>
  <c r="G85" i="2"/>
  <c r="H85" i="2"/>
  <c r="I85" i="2"/>
  <c r="B86" i="2"/>
  <c r="C86" i="2"/>
  <c r="G86" i="2"/>
  <c r="H86" i="2"/>
  <c r="I86" i="2"/>
  <c r="B87" i="2"/>
  <c r="C87" i="2"/>
  <c r="G87" i="2"/>
  <c r="H87" i="2"/>
  <c r="I87" i="2"/>
  <c r="B88" i="2"/>
  <c r="C88" i="2"/>
  <c r="G88" i="2"/>
  <c r="H88" i="2"/>
  <c r="I88" i="2"/>
  <c r="B89" i="2"/>
  <c r="C89" i="2"/>
  <c r="G89" i="2"/>
  <c r="H89" i="2"/>
  <c r="I89" i="2"/>
  <c r="B90" i="2"/>
  <c r="C90" i="2"/>
  <c r="G90" i="2"/>
  <c r="H90" i="2"/>
  <c r="I90" i="2"/>
  <c r="B91" i="2"/>
  <c r="C91" i="2"/>
  <c r="G91" i="2"/>
  <c r="H91" i="2"/>
  <c r="I91" i="2"/>
  <c r="T11" i="1"/>
  <c r="G7" i="1"/>
  <c r="J7" i="1" s="1"/>
  <c r="E8" i="1"/>
  <c r="E7" i="1"/>
  <c r="G5"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N14" i="4" l="1"/>
  <c r="S14" i="4" s="1"/>
  <c r="E6" i="2"/>
  <c r="N17" i="4"/>
  <c r="R17" i="4" s="1"/>
  <c r="S23" i="4"/>
  <c r="S31" i="4"/>
  <c r="S35" i="4"/>
  <c r="S43" i="4"/>
  <c r="S51" i="4"/>
  <c r="S59" i="4"/>
  <c r="S67" i="4"/>
  <c r="S75" i="4"/>
  <c r="S83" i="4"/>
  <c r="S91" i="4"/>
  <c r="N13" i="4"/>
  <c r="R13" i="4" s="1"/>
  <c r="N18" i="4"/>
  <c r="S18" i="4" s="1"/>
  <c r="S25" i="4"/>
  <c r="S33" i="4"/>
  <c r="S41" i="4"/>
  <c r="S49" i="4"/>
  <c r="S57" i="4"/>
  <c r="S65" i="4"/>
  <c r="S73" i="4"/>
  <c r="S81" i="4"/>
  <c r="S89" i="4"/>
  <c r="S19" i="4"/>
  <c r="S27" i="4"/>
  <c r="S39" i="4"/>
  <c r="S47" i="4"/>
  <c r="S55" i="4"/>
  <c r="S63" i="4"/>
  <c r="S71" i="4"/>
  <c r="S79" i="4"/>
  <c r="S87" i="4"/>
  <c r="S95" i="4"/>
  <c r="N16" i="4"/>
  <c r="R16" i="4" s="1"/>
  <c r="S21" i="4"/>
  <c r="S29" i="4"/>
  <c r="S37" i="4"/>
  <c r="S45" i="4"/>
  <c r="S53" i="4"/>
  <c r="S61" i="4"/>
  <c r="S69" i="4"/>
  <c r="S77" i="4"/>
  <c r="S85" i="4"/>
  <c r="S93" i="4"/>
  <c r="S99" i="4"/>
  <c r="R15" i="4"/>
  <c r="S15" i="4"/>
  <c r="Q15" i="4"/>
  <c r="Q12" i="4"/>
  <c r="N11" i="4"/>
  <c r="R28" i="4"/>
  <c r="R34" i="4"/>
  <c r="R42" i="4"/>
  <c r="R50" i="4"/>
  <c r="R58" i="4"/>
  <c r="R94" i="4"/>
  <c r="R98" i="4"/>
  <c r="S12" i="4"/>
  <c r="S20" i="4"/>
  <c r="S24" i="4"/>
  <c r="S32" i="4"/>
  <c r="S38" i="4"/>
  <c r="S46" i="4"/>
  <c r="S54" i="4"/>
  <c r="S62" i="4"/>
  <c r="S66" i="4"/>
  <c r="S70" i="4"/>
  <c r="S74" i="4"/>
  <c r="S78" i="4"/>
  <c r="S82" i="4"/>
  <c r="S86" i="4"/>
  <c r="S90" i="4"/>
  <c r="R97" i="4"/>
  <c r="R14" i="4"/>
  <c r="R22" i="4"/>
  <c r="R26" i="4"/>
  <c r="R30" i="4"/>
  <c r="R36" i="4"/>
  <c r="R40" i="4"/>
  <c r="R44" i="4"/>
  <c r="R48" i="4"/>
  <c r="R52" i="4"/>
  <c r="R56" i="4"/>
  <c r="R60" i="4"/>
  <c r="R64" i="4"/>
  <c r="R68" i="4"/>
  <c r="R72" i="4"/>
  <c r="R76" i="4"/>
  <c r="R80" i="4"/>
  <c r="R84" i="4"/>
  <c r="R88" i="4"/>
  <c r="R92" i="4"/>
  <c r="R96" i="4"/>
  <c r="R100" i="4"/>
  <c r="S17" i="4" l="1"/>
  <c r="S13" i="4"/>
  <c r="S16" i="4"/>
  <c r="R18" i="4"/>
  <c r="R11" i="4"/>
  <c r="S11" i="4"/>
  <c r="G2" i="2" l="1"/>
  <c r="U11" i="1"/>
  <c r="H3" i="2" l="1"/>
  <c r="I2" i="2"/>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D8" i="2" s="1"/>
  <c r="L16" i="1"/>
  <c r="D7" i="2" s="1"/>
  <c r="L15" i="1"/>
  <c r="D6" i="2" s="1"/>
  <c r="L14" i="1"/>
  <c r="A5" i="2" s="1"/>
  <c r="I4" i="2"/>
  <c r="H4" i="2"/>
  <c r="C4" i="2"/>
  <c r="B4" i="2"/>
  <c r="L13" i="1"/>
  <c r="I3" i="2"/>
  <c r="C3" i="2"/>
  <c r="B3" i="2"/>
  <c r="L12" i="1"/>
  <c r="H2" i="2"/>
  <c r="P11" i="1"/>
  <c r="C2" i="2" s="1"/>
  <c r="O11" i="1"/>
  <c r="B2" i="2" s="1"/>
  <c r="L11" i="1"/>
  <c r="N11" i="1" s="1"/>
  <c r="Q42" i="1" l="1"/>
  <c r="D33" i="2" s="1"/>
  <c r="N42" i="1"/>
  <c r="D11" i="2"/>
  <c r="D19" i="2"/>
  <c r="D27" i="2"/>
  <c r="D39" i="2"/>
  <c r="D47" i="2"/>
  <c r="D55" i="2"/>
  <c r="D63" i="2"/>
  <c r="D71" i="2"/>
  <c r="D79" i="2"/>
  <c r="D91" i="2"/>
  <c r="D12" i="2"/>
  <c r="D16" i="2"/>
  <c r="D20" i="2"/>
  <c r="D24" i="2"/>
  <c r="D28" i="2"/>
  <c r="D32" i="2"/>
  <c r="D36" i="2"/>
  <c r="D40" i="2"/>
  <c r="D44" i="2"/>
  <c r="D48" i="2"/>
  <c r="D52" i="2"/>
  <c r="D56" i="2"/>
  <c r="D60" i="2"/>
  <c r="D64" i="2"/>
  <c r="D68" i="2"/>
  <c r="D72" i="2"/>
  <c r="D76" i="2"/>
  <c r="D80" i="2"/>
  <c r="D84" i="2"/>
  <c r="D88" i="2"/>
  <c r="D9" i="2"/>
  <c r="D13" i="2"/>
  <c r="D17" i="2"/>
  <c r="D21" i="2"/>
  <c r="D25" i="2"/>
  <c r="D29" i="2"/>
  <c r="D37" i="2"/>
  <c r="D41" i="2"/>
  <c r="D45" i="2"/>
  <c r="D49" i="2"/>
  <c r="D53" i="2"/>
  <c r="D57" i="2"/>
  <c r="D61" i="2"/>
  <c r="D65" i="2"/>
  <c r="D69" i="2"/>
  <c r="D73" i="2"/>
  <c r="D77" i="2"/>
  <c r="D81" i="2"/>
  <c r="D85" i="2"/>
  <c r="D89" i="2"/>
  <c r="D15" i="2"/>
  <c r="D23" i="2"/>
  <c r="D31" i="2"/>
  <c r="D35" i="2"/>
  <c r="D43" i="2"/>
  <c r="D51" i="2"/>
  <c r="D59" i="2"/>
  <c r="D67" i="2"/>
  <c r="D75" i="2"/>
  <c r="D83" i="2"/>
  <c r="D87" i="2"/>
  <c r="D10" i="2"/>
  <c r="D14" i="2"/>
  <c r="D18" i="2"/>
  <c r="D22" i="2"/>
  <c r="D26" i="2"/>
  <c r="D30" i="2"/>
  <c r="D34" i="2"/>
  <c r="D38" i="2"/>
  <c r="D42" i="2"/>
  <c r="D46" i="2"/>
  <c r="D50" i="2"/>
  <c r="D54" i="2"/>
  <c r="D58" i="2"/>
  <c r="D62" i="2"/>
  <c r="D66" i="2"/>
  <c r="D70" i="2"/>
  <c r="D74" i="2"/>
  <c r="D78" i="2"/>
  <c r="D82" i="2"/>
  <c r="D86" i="2"/>
  <c r="D90" i="2"/>
  <c r="D5" i="2"/>
  <c r="D4" i="2"/>
  <c r="A4" i="2"/>
  <c r="D3" i="2"/>
  <c r="R11" i="1"/>
  <c r="E2" i="2" s="1"/>
  <c r="A2" i="2"/>
  <c r="S11" i="1"/>
  <c r="F2" i="2" s="1"/>
  <c r="Q11" i="1"/>
  <c r="D2" i="2" s="1"/>
  <c r="S42" i="1" l="1"/>
  <c r="R42" i="1"/>
  <c r="E70" i="2"/>
  <c r="A70" i="2"/>
  <c r="F70" i="2"/>
  <c r="F38" i="2"/>
  <c r="A38" i="2"/>
  <c r="E38" i="2"/>
  <c r="F22" i="2"/>
  <c r="A22" i="2"/>
  <c r="E22" i="2"/>
  <c r="F61" i="2"/>
  <c r="A61" i="2"/>
  <c r="E61" i="2"/>
  <c r="E45" i="2"/>
  <c r="A45" i="2"/>
  <c r="F45" i="2"/>
  <c r="F91" i="2"/>
  <c r="A91" i="2"/>
  <c r="E91" i="2"/>
  <c r="F71" i="2"/>
  <c r="A71" i="2"/>
  <c r="E71" i="2"/>
  <c r="F55" i="2"/>
  <c r="A55" i="2"/>
  <c r="E55" i="2"/>
  <c r="F39" i="2"/>
  <c r="A39" i="2"/>
  <c r="E39" i="2"/>
  <c r="F19" i="2"/>
  <c r="A19" i="2"/>
  <c r="E19" i="2"/>
  <c r="A78" i="2"/>
  <c r="F78" i="2"/>
  <c r="E78" i="2"/>
  <c r="F54" i="2"/>
  <c r="A54" i="2"/>
  <c r="E54" i="2"/>
  <c r="A46" i="2"/>
  <c r="F46" i="2"/>
  <c r="E46" i="2"/>
  <c r="F30" i="2"/>
  <c r="A30" i="2"/>
  <c r="E30" i="2"/>
  <c r="F87" i="2"/>
  <c r="A87" i="2"/>
  <c r="E87" i="2"/>
  <c r="F75" i="2"/>
  <c r="A75" i="2"/>
  <c r="E75" i="2"/>
  <c r="F43" i="2"/>
  <c r="A43" i="2"/>
  <c r="E43" i="2"/>
  <c r="F15" i="2"/>
  <c r="E15" i="2"/>
  <c r="F85" i="2"/>
  <c r="A85" i="2"/>
  <c r="E85" i="2"/>
  <c r="F77" i="2"/>
  <c r="A77" i="2"/>
  <c r="E77" i="2"/>
  <c r="F37" i="2"/>
  <c r="A37" i="2"/>
  <c r="E37" i="2"/>
  <c r="F29" i="2"/>
  <c r="A29" i="2"/>
  <c r="E29" i="2"/>
  <c r="F13" i="2"/>
  <c r="E13" i="2"/>
  <c r="A88" i="2"/>
  <c r="F88" i="2"/>
  <c r="E88" i="2"/>
  <c r="A80" i="2"/>
  <c r="F80" i="2"/>
  <c r="E80" i="2"/>
  <c r="A72" i="2"/>
  <c r="F72" i="2"/>
  <c r="E72" i="2"/>
  <c r="A64" i="2"/>
  <c r="F64" i="2"/>
  <c r="E64" i="2"/>
  <c r="A56" i="2"/>
  <c r="F56" i="2"/>
  <c r="E56" i="2"/>
  <c r="A48" i="2"/>
  <c r="F48" i="2"/>
  <c r="E48" i="2"/>
  <c r="A40" i="2"/>
  <c r="F40" i="2"/>
  <c r="E40" i="2"/>
  <c r="A32" i="2"/>
  <c r="F32" i="2"/>
  <c r="E32" i="2"/>
  <c r="A24" i="2"/>
  <c r="F24" i="2"/>
  <c r="E24" i="2"/>
  <c r="F16" i="2"/>
  <c r="E16" i="2"/>
  <c r="F58" i="2"/>
  <c r="A58" i="2"/>
  <c r="E58" i="2"/>
  <c r="F67" i="2"/>
  <c r="A67" i="2"/>
  <c r="E67" i="2"/>
  <c r="E57" i="2"/>
  <c r="A57" i="2"/>
  <c r="F57" i="2"/>
  <c r="F9" i="2"/>
  <c r="E9" i="2"/>
  <c r="E79" i="2"/>
  <c r="A79" i="2"/>
  <c r="F79" i="2"/>
  <c r="F63" i="2"/>
  <c r="A63" i="2"/>
  <c r="E63" i="2"/>
  <c r="F47" i="2"/>
  <c r="A47" i="2"/>
  <c r="E47" i="2"/>
  <c r="E27" i="2"/>
  <c r="A27" i="2"/>
  <c r="F27" i="2"/>
  <c r="A86" i="2"/>
  <c r="F86" i="2"/>
  <c r="E86" i="2"/>
  <c r="F62" i="2"/>
  <c r="A62" i="2"/>
  <c r="E62" i="2"/>
  <c r="E14" i="2"/>
  <c r="F14" i="2"/>
  <c r="F59" i="2"/>
  <c r="A59" i="2"/>
  <c r="E59" i="2"/>
  <c r="E31" i="2"/>
  <c r="A31" i="2"/>
  <c r="F31" i="2"/>
  <c r="F69" i="2"/>
  <c r="A69" i="2"/>
  <c r="E69" i="2"/>
  <c r="F53" i="2"/>
  <c r="A53" i="2"/>
  <c r="E53" i="2"/>
  <c r="F21" i="2"/>
  <c r="A21" i="2"/>
  <c r="E21" i="2"/>
  <c r="F82" i="2"/>
  <c r="A82" i="2"/>
  <c r="E82" i="2"/>
  <c r="E66" i="2"/>
  <c r="A66" i="2"/>
  <c r="F66" i="2"/>
  <c r="F50" i="2"/>
  <c r="A50" i="2"/>
  <c r="E50" i="2"/>
  <c r="F42" i="2"/>
  <c r="A42" i="2"/>
  <c r="E42" i="2"/>
  <c r="F34" i="2"/>
  <c r="A34" i="2"/>
  <c r="E34" i="2"/>
  <c r="A26" i="2"/>
  <c r="F26" i="2"/>
  <c r="E26" i="2"/>
  <c r="F18" i="2"/>
  <c r="A18" i="2"/>
  <c r="E18" i="2"/>
  <c r="F10" i="2"/>
  <c r="E10" i="2"/>
  <c r="F83" i="2"/>
  <c r="A83" i="2"/>
  <c r="E83" i="2"/>
  <c r="F23" i="2"/>
  <c r="A23" i="2"/>
  <c r="E23" i="2"/>
  <c r="E65" i="2"/>
  <c r="A65" i="2"/>
  <c r="F65" i="2"/>
  <c r="F17" i="2"/>
  <c r="A17" i="2"/>
  <c r="E17" i="2"/>
  <c r="F90" i="2"/>
  <c r="A90" i="2"/>
  <c r="E90" i="2"/>
  <c r="F74" i="2"/>
  <c r="A74" i="2"/>
  <c r="E74" i="2"/>
  <c r="F51" i="2"/>
  <c r="A51" i="2"/>
  <c r="E51" i="2"/>
  <c r="F35" i="2"/>
  <c r="A35" i="2"/>
  <c r="E35" i="2"/>
  <c r="F89" i="2"/>
  <c r="A89" i="2"/>
  <c r="E89" i="2"/>
  <c r="F81" i="2"/>
  <c r="A81" i="2"/>
  <c r="E81" i="2"/>
  <c r="F73" i="2"/>
  <c r="A73" i="2"/>
  <c r="E73" i="2"/>
  <c r="F49" i="2"/>
  <c r="A49" i="2"/>
  <c r="E49" i="2"/>
  <c r="F41" i="2"/>
  <c r="A41" i="2"/>
  <c r="E41" i="2"/>
  <c r="F33" i="2"/>
  <c r="A33" i="2"/>
  <c r="E33" i="2"/>
  <c r="F25" i="2"/>
  <c r="A25" i="2"/>
  <c r="E25" i="2"/>
  <c r="A84" i="2"/>
  <c r="F84" i="2"/>
  <c r="E84" i="2"/>
  <c r="A76" i="2"/>
  <c r="F76" i="2"/>
  <c r="E76" i="2"/>
  <c r="A68" i="2"/>
  <c r="F68" i="2"/>
  <c r="E68" i="2"/>
  <c r="A60" i="2"/>
  <c r="F60" i="2"/>
  <c r="E60" i="2"/>
  <c r="A52" i="2"/>
  <c r="F52" i="2"/>
  <c r="E52" i="2"/>
  <c r="A44" i="2"/>
  <c r="F44" i="2"/>
  <c r="E44" i="2"/>
  <c r="A36" i="2"/>
  <c r="E36" i="2"/>
  <c r="F36" i="2"/>
  <c r="A28" i="2"/>
  <c r="F28" i="2"/>
  <c r="E28" i="2"/>
  <c r="A20" i="2"/>
  <c r="F20" i="2"/>
  <c r="E20" i="2"/>
  <c r="F12" i="2"/>
  <c r="E12" i="2"/>
  <c r="F11" i="2"/>
  <c r="E11" i="2"/>
  <c r="F5" i="2"/>
  <c r="E5" i="2"/>
  <c r="F4" i="2"/>
  <c r="E4" i="2"/>
  <c r="F3" i="2"/>
  <c r="E3" i="2"/>
  <c r="A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hiroaki</author>
  </authors>
  <commentList>
    <comment ref="B10" authorId="0" shapeId="0" xr:uid="{FAEB8A36-6461-4AEE-B310-E87088FCCDBF}">
      <text>
        <r>
          <rPr>
            <b/>
            <sz val="9"/>
            <color indexed="81"/>
            <rFont val="ＭＳ Ｐゴシック"/>
            <family val="3"/>
            <charset val="128"/>
          </rPr>
          <t xml:space="preserve">5文字にそろえる（例）
</t>
        </r>
        <r>
          <rPr>
            <b/>
            <sz val="9"/>
            <color indexed="81"/>
            <rFont val="ＭＳ ゴシック"/>
            <family val="3"/>
            <charset val="128"/>
          </rPr>
          <t>高崎　一郎（４文字）
高崎榛名子（５文字）
高崎　　榛（３文字）
群　　高崎（３文字）</t>
        </r>
      </text>
    </comment>
    <comment ref="D10" authorId="0" shapeId="0" xr:uid="{95E92D94-B417-4DE0-A983-DDF587E854F6}">
      <text>
        <r>
          <rPr>
            <b/>
            <sz val="9"/>
            <color indexed="81"/>
            <rFont val="ＭＳ Ｐゴシック"/>
            <family val="3"/>
            <charset val="128"/>
          </rPr>
          <t>苗字と名前の間はスペースを入れる（例）
ﾀｶｻｷ　ﾊﾙﾅ</t>
        </r>
      </text>
    </comment>
    <comment ref="G10" authorId="0" shapeId="0" xr:uid="{A2F91F39-DC83-4B2A-9AC2-84C79C7A76D2}">
      <text>
        <r>
          <rPr>
            <b/>
            <sz val="9"/>
            <color indexed="81"/>
            <rFont val="ＭＳ Ｐゴシック"/>
            <family val="3"/>
            <charset val="128"/>
          </rPr>
          <t xml:space="preserve">参考記録を入力する場合はトラックは７桁（〇時間○○分○○秒○○の〇の数字）、フィールドは５桁（〇〇〇ｍ〇〇の〇の数字）で入力します
（例）
１５秒１→０００１５１０
１４秒８９→０００１４８９
３分３５秒→００３３５００
３分１８秒５８→００３１８５８
２４ｍ１９→０２４１９
２ｍ９８→００２９８
</t>
        </r>
      </text>
    </comment>
    <comment ref="I10" authorId="0" shapeId="0" xr:uid="{36A6C93F-5AF0-44FB-ADB0-EE186921CE00}">
      <text>
        <r>
          <rPr>
            <b/>
            <sz val="9"/>
            <color indexed="81"/>
            <rFont val="ＭＳ Ｐゴシック"/>
            <family val="3"/>
            <charset val="128"/>
          </rPr>
          <t xml:space="preserve">参考記録を入力する場合はトラックは７桁（〇時間○○分○○秒○○の〇の数字）、フィールドは５桁（〇〇〇ｍ〇〇の〇の数字）で入力します
（例）
１５秒１→０００１５１０
１４秒８９→０００１４８９
３分３５秒→００３３５００
３分１８秒５８→００３１８５８
２４ｍ１９→０２４１９
２ｍ９８→００２９８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hiroaki</author>
  </authors>
  <commentList>
    <comment ref="B10" authorId="0" shapeId="0" xr:uid="{71376A02-D76C-49C0-97CB-0CAA6BE93E14}">
      <text>
        <r>
          <rPr>
            <b/>
            <sz val="9"/>
            <color indexed="81"/>
            <rFont val="ＭＳ Ｐゴシック"/>
            <family val="3"/>
            <charset val="128"/>
          </rPr>
          <t xml:space="preserve">5文字にそろえる（例）
</t>
        </r>
        <r>
          <rPr>
            <b/>
            <sz val="9"/>
            <color indexed="81"/>
            <rFont val="ＭＳ ゴシック"/>
            <family val="3"/>
            <charset val="128"/>
          </rPr>
          <t>高崎　一郎（４文字）
高崎榛名子（５文字）
高崎　　榛（３文字）
群　　高崎（３文字）</t>
        </r>
      </text>
    </comment>
    <comment ref="D10" authorId="0" shapeId="0" xr:uid="{EEFFDED4-E0EB-472C-834A-E077DF9A81E1}">
      <text>
        <r>
          <rPr>
            <b/>
            <sz val="9"/>
            <color indexed="81"/>
            <rFont val="ＭＳ Ｐゴシック"/>
            <family val="3"/>
            <charset val="128"/>
          </rPr>
          <t>苗字と名前の間はスペースを入れる（例）
ﾀｶｻｷ　ﾊﾙﾅ</t>
        </r>
      </text>
    </comment>
    <comment ref="G10" authorId="0" shapeId="0" xr:uid="{A6267A8E-33F0-4B26-81FC-5DEE10B07F67}">
      <text>
        <r>
          <rPr>
            <b/>
            <sz val="9"/>
            <color indexed="81"/>
            <rFont val="ＭＳ Ｐゴシック"/>
            <family val="3"/>
            <charset val="128"/>
          </rPr>
          <t xml:space="preserve">参考記録を入力する場合はトラックは７桁（〇時間○○分○○秒○○の〇の数字）、フィールドは５桁（〇〇〇ｍ〇〇の〇の数字）で入力します
（例）
１５秒１→０００１５１０
１４秒８９→０００１４８９
３分３５秒→００３３５００
３分１８秒５８→００３１８５８
２４ｍ１９→０２４１９
２ｍ９８→００２９８
</t>
        </r>
      </text>
    </comment>
    <comment ref="I10" authorId="0" shapeId="0" xr:uid="{2EA046C0-033F-45A8-AB0E-647A298BD323}">
      <text>
        <r>
          <rPr>
            <b/>
            <sz val="9"/>
            <color indexed="81"/>
            <rFont val="ＭＳ Ｐゴシック"/>
            <family val="3"/>
            <charset val="128"/>
          </rPr>
          <t xml:space="preserve">参考記録を入力する場合はトラックは７桁（〇時間○○分○○秒○○の〇の数字）、フィールドは５桁（〇〇〇ｍ〇〇の〇の数字）で入力します
（例）
１５秒１→０００１５１０
１４秒８９→０００１４８９
３分３５秒→００３３５００
３分１８秒５８→００３１８５８
２４ｍ１９→０２４１９
２ｍ９８→００２９８
</t>
        </r>
      </text>
    </comment>
  </commentList>
</comments>
</file>

<file path=xl/sharedStrings.xml><?xml version="1.0" encoding="utf-8"?>
<sst xmlns="http://schemas.openxmlformats.org/spreadsheetml/2006/main" count="387" uniqueCount="172">
  <si>
    <t>中央小</t>
  </si>
  <si>
    <t>学校</t>
    <rPh sb="0" eb="2">
      <t>ガッコウ</t>
    </rPh>
    <phoneticPr fontId="2"/>
  </si>
  <si>
    <t>高崎北小</t>
    <rPh sb="0" eb="2">
      <t>タカサキ</t>
    </rPh>
    <phoneticPr fontId="2"/>
  </si>
  <si>
    <t>高崎南小</t>
    <rPh sb="0" eb="2">
      <t>タカサキ</t>
    </rPh>
    <phoneticPr fontId="2"/>
  </si>
  <si>
    <t>男</t>
    <rPh sb="0" eb="1">
      <t>オトコ</t>
    </rPh>
    <phoneticPr fontId="2"/>
  </si>
  <si>
    <t>高崎東小</t>
    <rPh sb="0" eb="2">
      <t>タカサキ</t>
    </rPh>
    <phoneticPr fontId="2"/>
  </si>
  <si>
    <t>女</t>
    <rPh sb="0" eb="1">
      <t>オンナ</t>
    </rPh>
    <phoneticPr fontId="2"/>
  </si>
  <si>
    <t>高崎西小</t>
    <rPh sb="0" eb="2">
      <t>タカサキ</t>
    </rPh>
    <phoneticPr fontId="2"/>
  </si>
  <si>
    <t>塚沢小</t>
  </si>
  <si>
    <t>申込責任者</t>
    <phoneticPr fontId="2"/>
  </si>
  <si>
    <t>連絡先</t>
    <phoneticPr fontId="2"/>
  </si>
  <si>
    <t>５年１００ｍ</t>
    <rPh sb="1" eb="2">
      <t>ネン</t>
    </rPh>
    <phoneticPr fontId="2"/>
  </si>
  <si>
    <t>00215</t>
    <phoneticPr fontId="4"/>
  </si>
  <si>
    <t>片岡小</t>
  </si>
  <si>
    <t>６年１００ｍ</t>
    <rPh sb="1" eb="2">
      <t>ネン</t>
    </rPh>
    <phoneticPr fontId="2"/>
  </si>
  <si>
    <t>00216</t>
    <phoneticPr fontId="4"/>
  </si>
  <si>
    <t>寺尾小</t>
  </si>
  <si>
    <t>№</t>
    <phoneticPr fontId="2"/>
  </si>
  <si>
    <t>氏名</t>
    <rPh sb="0" eb="2">
      <t>シメイ</t>
    </rPh>
    <phoneticPr fontId="2"/>
  </si>
  <si>
    <t>学年</t>
    <rPh sb="0" eb="2">
      <t>ガクネン</t>
    </rPh>
    <phoneticPr fontId="2"/>
  </si>
  <si>
    <t>ﾌﾘｶﾞﾅ</t>
    <phoneticPr fontId="2"/>
  </si>
  <si>
    <t>性別</t>
    <rPh sb="0" eb="2">
      <t>セイベツ</t>
    </rPh>
    <phoneticPr fontId="2"/>
  </si>
  <si>
    <t>種目１</t>
    <rPh sb="0" eb="2">
      <t>シュモク</t>
    </rPh>
    <phoneticPr fontId="2"/>
  </si>
  <si>
    <t>参考記録</t>
    <phoneticPr fontId="2"/>
  </si>
  <si>
    <t>種目２</t>
    <rPh sb="0" eb="2">
      <t>シュモク</t>
    </rPh>
    <phoneticPr fontId="2"/>
  </si>
  <si>
    <t>学校名</t>
    <rPh sb="0" eb="2">
      <t>ガッコウ</t>
    </rPh>
    <rPh sb="2" eb="3">
      <t>メイ</t>
    </rPh>
    <phoneticPr fontId="2"/>
  </si>
  <si>
    <t>ゼッケン</t>
    <phoneticPr fontId="2"/>
  </si>
  <si>
    <t>db</t>
  </si>
  <si>
    <t>n1</t>
  </si>
  <si>
    <t>n2</t>
  </si>
  <si>
    <t>sx</t>
  </si>
  <si>
    <t>kc</t>
  </si>
  <si>
    <t>mc</t>
  </si>
  <si>
    <t>zk</t>
  </si>
  <si>
    <t>s1</t>
    <phoneticPr fontId="2"/>
  </si>
  <si>
    <t>s2</t>
  </si>
  <si>
    <t>s3</t>
  </si>
  <si>
    <t>4r</t>
  </si>
  <si>
    <t>佐野小</t>
  </si>
  <si>
    <t>00610</t>
    <phoneticPr fontId="4"/>
  </si>
  <si>
    <t>六郷小</t>
  </si>
  <si>
    <t xml:space="preserve"> </t>
    <phoneticPr fontId="2"/>
  </si>
  <si>
    <t>走幅跳</t>
    <rPh sb="0" eb="1">
      <t>ハシ</t>
    </rPh>
    <rPh sb="1" eb="3">
      <t>ハバト</t>
    </rPh>
    <phoneticPr fontId="2"/>
  </si>
  <si>
    <t>07310</t>
    <phoneticPr fontId="4"/>
  </si>
  <si>
    <t>城南小</t>
  </si>
  <si>
    <t>城東小</t>
  </si>
  <si>
    <t>新高尾小</t>
  </si>
  <si>
    <t>中川小</t>
  </si>
  <si>
    <t>八幡小</t>
  </si>
  <si>
    <t>豊岡小</t>
  </si>
  <si>
    <t>長野小</t>
  </si>
  <si>
    <t>大類小</t>
  </si>
  <si>
    <t>南八幡小</t>
  </si>
  <si>
    <t>倉賀野小</t>
  </si>
  <si>
    <t>岩鼻小</t>
  </si>
  <si>
    <t>京ケ島小</t>
  </si>
  <si>
    <t>滝川小</t>
  </si>
  <si>
    <t>東部小</t>
  </si>
  <si>
    <t>中居小</t>
  </si>
  <si>
    <t>北部小</t>
  </si>
  <si>
    <t>西部小</t>
  </si>
  <si>
    <t>乗附小</t>
  </si>
  <si>
    <t>浜尻小</t>
  </si>
  <si>
    <t>矢中小</t>
  </si>
  <si>
    <t>城山小</t>
  </si>
  <si>
    <t>鼻高小</t>
  </si>
  <si>
    <t>倉渕小</t>
    <phoneticPr fontId="2"/>
  </si>
  <si>
    <t>箕輪小</t>
  </si>
  <si>
    <t>車郷小</t>
  </si>
  <si>
    <t>箕郷東小</t>
  </si>
  <si>
    <t>金古小</t>
  </si>
  <si>
    <t>国府小</t>
  </si>
  <si>
    <t>堤ヶ岡小</t>
  </si>
  <si>
    <t>上郊小</t>
  </si>
  <si>
    <t>金古南小</t>
  </si>
  <si>
    <t>新町第一小</t>
  </si>
  <si>
    <t>新町第二小</t>
  </si>
  <si>
    <t>桜山小</t>
  </si>
  <si>
    <t>下室田小</t>
  </si>
  <si>
    <t>中室田小</t>
  </si>
  <si>
    <t>上室田小</t>
  </si>
  <si>
    <t>里見小</t>
  </si>
  <si>
    <t>久留馬小</t>
  </si>
  <si>
    <t>下里見小</t>
  </si>
  <si>
    <t>宮沢小</t>
  </si>
  <si>
    <t>吉井小</t>
  </si>
  <si>
    <t>吉井西小</t>
  </si>
  <si>
    <t>馬庭小</t>
  </si>
  <si>
    <t>入野小</t>
  </si>
  <si>
    <t>南陽台小</t>
  </si>
  <si>
    <t>多胡小</t>
    <rPh sb="0" eb="2">
      <t>タゴ</t>
    </rPh>
    <rPh sb="2" eb="3">
      <t>ショウ</t>
    </rPh>
    <phoneticPr fontId="2"/>
  </si>
  <si>
    <t>岩平小</t>
    <rPh sb="0" eb="1">
      <t>イワ</t>
    </rPh>
    <rPh sb="1" eb="2">
      <t>ダイラ</t>
    </rPh>
    <rPh sb="2" eb="3">
      <t>ショウ</t>
    </rPh>
    <phoneticPr fontId="2"/>
  </si>
  <si>
    <t>高崎Winds</t>
  </si>
  <si>
    <t>s1</t>
  </si>
  <si>
    <t>男子Ａチーム</t>
  </si>
  <si>
    <t>申し込み人数</t>
    <rPh sb="0" eb="1">
      <t>モウ</t>
    </rPh>
    <rPh sb="2" eb="3">
      <t>コ</t>
    </rPh>
    <rPh sb="4" eb="6">
      <t>ニンズウ</t>
    </rPh>
    <phoneticPr fontId="1"/>
  </si>
  <si>
    <t>男子</t>
    <rPh sb="0" eb="2">
      <t>ダンシ</t>
    </rPh>
    <phoneticPr fontId="1"/>
  </si>
  <si>
    <t>女子</t>
    <rPh sb="0" eb="2">
      <t>ジョシ</t>
    </rPh>
    <phoneticPr fontId="1"/>
  </si>
  <si>
    <t>個人申し込み数</t>
    <rPh sb="0" eb="2">
      <t>コジン</t>
    </rPh>
    <rPh sb="2" eb="3">
      <t>モウ</t>
    </rPh>
    <rPh sb="4" eb="5">
      <t>コ</t>
    </rPh>
    <rPh sb="6" eb="7">
      <t>スウ</t>
    </rPh>
    <phoneticPr fontId="1"/>
  </si>
  <si>
    <t>男子Dチーム</t>
    <rPh sb="0" eb="2">
      <t>ダンシ</t>
    </rPh>
    <phoneticPr fontId="1"/>
  </si>
  <si>
    <t>男子Eチーム</t>
    <rPh sb="0" eb="2">
      <t>ダンシ</t>
    </rPh>
    <phoneticPr fontId="1"/>
  </si>
  <si>
    <t>男子Fチーム</t>
    <rPh sb="0" eb="2">
      <t>ダンシ</t>
    </rPh>
    <phoneticPr fontId="1"/>
  </si>
  <si>
    <t>男子Gチーム</t>
    <rPh sb="0" eb="2">
      <t>ダンシ</t>
    </rPh>
    <phoneticPr fontId="1"/>
  </si>
  <si>
    <t>男子Hチーム</t>
    <rPh sb="0" eb="2">
      <t>ダンシ</t>
    </rPh>
    <phoneticPr fontId="1"/>
  </si>
  <si>
    <t>男子Iチーム</t>
    <rPh sb="0" eb="2">
      <t>ダンシ</t>
    </rPh>
    <phoneticPr fontId="1"/>
  </si>
  <si>
    <t>男子Jチーム</t>
    <rPh sb="0" eb="2">
      <t>ダンシ</t>
    </rPh>
    <phoneticPr fontId="1"/>
  </si>
  <si>
    <t>男子Kチーム</t>
    <rPh sb="0" eb="2">
      <t>ダンシ</t>
    </rPh>
    <phoneticPr fontId="1"/>
  </si>
  <si>
    <t>女子Ａチーム</t>
  </si>
  <si>
    <t>女子Ｂチーム</t>
  </si>
  <si>
    <t>女子Cチーム</t>
  </si>
  <si>
    <t>女子Dチーム</t>
  </si>
  <si>
    <t>女子Eチーム</t>
  </si>
  <si>
    <t>女子Fチーム</t>
  </si>
  <si>
    <t>女子Gチーム</t>
  </si>
  <si>
    <t>女子Hチーム</t>
  </si>
  <si>
    <t>女子Iチーム</t>
  </si>
  <si>
    <t>女子Jチーム</t>
  </si>
  <si>
    <t>女子Kチーム</t>
  </si>
  <si>
    <t>男子Lチーム</t>
    <rPh sb="0" eb="2">
      <t>ダンシ</t>
    </rPh>
    <phoneticPr fontId="1"/>
  </si>
  <si>
    <t>女子Lチーム</t>
    <rPh sb="0" eb="2">
      <t>ジョシ</t>
    </rPh>
    <phoneticPr fontId="1"/>
  </si>
  <si>
    <t>男子Ｂチーム</t>
  </si>
  <si>
    <t>男子Cチーム</t>
  </si>
  <si>
    <t>参加料</t>
    <rPh sb="0" eb="3">
      <t>サンカリョウ</t>
    </rPh>
    <phoneticPr fontId="1"/>
  </si>
  <si>
    <t>高崎　太郎</t>
    <rPh sb="0" eb="2">
      <t>タカサキ</t>
    </rPh>
    <rPh sb="3" eb="5">
      <t>タロウ</t>
    </rPh>
    <phoneticPr fontId="1"/>
  </si>
  <si>
    <t>高　一太郎</t>
    <rPh sb="0" eb="1">
      <t>タカ</t>
    </rPh>
    <rPh sb="2" eb="5">
      <t>イチタロウ</t>
    </rPh>
    <phoneticPr fontId="1"/>
  </si>
  <si>
    <t>高崎市　太</t>
    <rPh sb="0" eb="3">
      <t>タカサキシ</t>
    </rPh>
    <rPh sb="4" eb="5">
      <t>フトシ</t>
    </rPh>
    <phoneticPr fontId="1"/>
  </si>
  <si>
    <t>浜川競技場</t>
    <rPh sb="0" eb="2">
      <t>ハマガワ</t>
    </rPh>
    <rPh sb="2" eb="5">
      <t>キョウギジョウ</t>
    </rPh>
    <phoneticPr fontId="1"/>
  </si>
  <si>
    <t>ﾀｶｻｷ ｲﾁﾛｳ</t>
    <phoneticPr fontId="1"/>
  </si>
  <si>
    <t>ﾀｶ ｻｷｲﾁﾛｳ</t>
    <phoneticPr fontId="1"/>
  </si>
  <si>
    <t>ﾀｶｻｷｼ ﾌﾄｼ</t>
    <phoneticPr fontId="1"/>
  </si>
  <si>
    <t>ﾊﾏｶﾞﾜ ｷｮｳｷﾞｼﾞｮｳ</t>
    <phoneticPr fontId="1"/>
  </si>
  <si>
    <t>高崎芸術劇場</t>
    <rPh sb="0" eb="2">
      <t>タカサキ</t>
    </rPh>
    <rPh sb="2" eb="4">
      <t>ゲイジュツ</t>
    </rPh>
    <rPh sb="4" eb="6">
      <t>ゲキジョウ</t>
    </rPh>
    <phoneticPr fontId="1"/>
  </si>
  <si>
    <t>ﾀｶｻｷ ｹﾞｲｼﾞｭﾂｹﾞｷｼﾞｮｳ</t>
    <phoneticPr fontId="1"/>
  </si>
  <si>
    <t>高崎　花子</t>
    <rPh sb="0" eb="2">
      <t>タカサキ</t>
    </rPh>
    <rPh sb="3" eb="5">
      <t>ハナコ</t>
    </rPh>
    <phoneticPr fontId="1"/>
  </si>
  <si>
    <t>高崎　観音</t>
    <rPh sb="0" eb="2">
      <t>タカサキ</t>
    </rPh>
    <rPh sb="3" eb="5">
      <t>カンノン</t>
    </rPh>
    <phoneticPr fontId="1"/>
  </si>
  <si>
    <t>浜川はるな</t>
    <rPh sb="0" eb="2">
      <t>ハマガワ</t>
    </rPh>
    <phoneticPr fontId="1"/>
  </si>
  <si>
    <t>ﾀｶｻｷ ﾊﾅｺ</t>
    <phoneticPr fontId="1"/>
  </si>
  <si>
    <t>ﾀｶｻｷ ｶﾉﾝ</t>
    <phoneticPr fontId="1"/>
  </si>
  <si>
    <t>ﾀｶｻｷ ﾊﾙﾅ</t>
    <phoneticPr fontId="1"/>
  </si>
  <si>
    <t>0001430</t>
    <phoneticPr fontId="1"/>
  </si>
  <si>
    <t>0001498</t>
    <phoneticPr fontId="1"/>
  </si>
  <si>
    <t>0001630</t>
    <phoneticPr fontId="1"/>
  </si>
  <si>
    <t>0001522</t>
    <phoneticPr fontId="1"/>
  </si>
  <si>
    <t>0001560</t>
    <phoneticPr fontId="1"/>
  </si>
  <si>
    <t>0001399</t>
    <phoneticPr fontId="1"/>
  </si>
  <si>
    <t>0030300</t>
    <phoneticPr fontId="1"/>
  </si>
  <si>
    <t>0025840</t>
    <phoneticPr fontId="1"/>
  </si>
  <si>
    <t>00343</t>
    <phoneticPr fontId="1"/>
  </si>
  <si>
    <t>00400</t>
    <phoneticPr fontId="1"/>
  </si>
  <si>
    <t>0031000</t>
    <phoneticPr fontId="1"/>
  </si>
  <si>
    <t>中央小学校107001</t>
  </si>
  <si>
    <t>令和6年度　高崎市小中学生秋季陸上競技大会  小学生申込</t>
    <rPh sb="3" eb="5">
      <t>ネンド</t>
    </rPh>
    <rPh sb="6" eb="9">
      <t>タカサキシ</t>
    </rPh>
    <rPh sb="9" eb="13">
      <t>ショウチュウガクセイ</t>
    </rPh>
    <rPh sb="13" eb="15">
      <t>シュウキ</t>
    </rPh>
    <rPh sb="15" eb="17">
      <t>リクジョウ</t>
    </rPh>
    <rPh sb="17" eb="19">
      <t>キョウギ</t>
    </rPh>
    <rPh sb="19" eb="21">
      <t>タイカイ</t>
    </rPh>
    <rPh sb="26" eb="28">
      <t>モウシコミ</t>
    </rPh>
    <phoneticPr fontId="2"/>
  </si>
  <si>
    <t>メール　takasakiwinds@gmail.com</t>
    <phoneticPr fontId="2"/>
  </si>
  <si>
    <t>８００ｍ</t>
    <phoneticPr fontId="2"/>
  </si>
  <si>
    <t>42910</t>
    <phoneticPr fontId="1"/>
  </si>
  <si>
    <t>走高跳</t>
    <rPh sb="0" eb="3">
      <t>ハシリタカトビ</t>
    </rPh>
    <phoneticPr fontId="2"/>
  </si>
  <si>
    <t>07110</t>
    <phoneticPr fontId="4"/>
  </si>
  <si>
    <t>金古ＲＣ</t>
    <rPh sb="0" eb="2">
      <t>カネコ</t>
    </rPh>
    <phoneticPr fontId="1"/>
  </si>
  <si>
    <t>アラマキッズ</t>
    <phoneticPr fontId="1"/>
  </si>
  <si>
    <t>吾妻榛峯ク</t>
    <rPh sb="0" eb="2">
      <t>アガツマ</t>
    </rPh>
    <rPh sb="2" eb="3">
      <t>ハル</t>
    </rPh>
    <rPh sb="3" eb="4">
      <t>ミネ</t>
    </rPh>
    <phoneticPr fontId="1"/>
  </si>
  <si>
    <t>８０ｍハードル</t>
    <phoneticPr fontId="2"/>
  </si>
  <si>
    <t>どりかむ太田</t>
    <rPh sb="4" eb="6">
      <t>オオタ</t>
    </rPh>
    <phoneticPr fontId="1"/>
  </si>
  <si>
    <t>チーム名・小学校名</t>
    <rPh sb="3" eb="4">
      <t>メイ</t>
    </rPh>
    <rPh sb="5" eb="6">
      <t>ショウ</t>
    </rPh>
    <rPh sb="6" eb="8">
      <t>ガッコウ</t>
    </rPh>
    <rPh sb="8" eb="9">
      <t>メイ</t>
    </rPh>
    <phoneticPr fontId="2"/>
  </si>
  <si>
    <t>ファイル名は（秋季大会＿チーム名又は学校名又は個人名）でお願いします。</t>
    <rPh sb="4" eb="5">
      <t>メイ</t>
    </rPh>
    <rPh sb="7" eb="9">
      <t>シュウキ</t>
    </rPh>
    <rPh sb="9" eb="11">
      <t>タイカイ</t>
    </rPh>
    <rPh sb="15" eb="16">
      <t>メイ</t>
    </rPh>
    <rPh sb="16" eb="17">
      <t>マタ</t>
    </rPh>
    <rPh sb="18" eb="21">
      <t>ガッコウメイ</t>
    </rPh>
    <rPh sb="29" eb="30">
      <t>ネガ</t>
    </rPh>
    <phoneticPr fontId="2"/>
  </si>
  <si>
    <t>８００ｍ</t>
  </si>
  <si>
    <t>８０ｍハードル</t>
  </si>
  <si>
    <t>0001230</t>
    <phoneticPr fontId="1"/>
  </si>
  <si>
    <t>0023033</t>
    <phoneticPr fontId="1"/>
  </si>
  <si>
    <t>令和7年度　高崎市小中学生秋季陸上競技大会  小学生申込</t>
    <rPh sb="3" eb="5">
      <t>ネンド</t>
    </rPh>
    <rPh sb="6" eb="9">
      <t>タカサキシ</t>
    </rPh>
    <rPh sb="9" eb="13">
      <t>ショウチュウガクセイ</t>
    </rPh>
    <rPh sb="13" eb="15">
      <t>シュウキ</t>
    </rPh>
    <rPh sb="15" eb="17">
      <t>リクジョウ</t>
    </rPh>
    <rPh sb="17" eb="19">
      <t>キョウギ</t>
    </rPh>
    <rPh sb="19" eb="21">
      <t>タイカイ</t>
    </rPh>
    <rPh sb="26" eb="28">
      <t>モウシコミ</t>
    </rPh>
    <phoneticPr fontId="2"/>
  </si>
  <si>
    <t>ジャベボール投</t>
    <rPh sb="6" eb="7">
      <t>ナ</t>
    </rPh>
    <phoneticPr fontId="1"/>
  </si>
  <si>
    <t>09210</t>
    <phoneticPr fontId="4"/>
  </si>
  <si>
    <t>メール　takariku.entry@gmail.com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</si>
</sst>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name val="ＭＳ 明朝"/>
      <family val="1"/>
      <charset val="128"/>
    </font>
    <font>
      <sz val="7"/>
      <name val="ＭＳ Ｐ明朝"/>
      <family val="1"/>
      <charset val="128"/>
    </font>
    <font>
      <sz val="9"/>
      <name val="ＭＳ Ｐゴシック"/>
      <family val="3"/>
      <charset val="128"/>
    </font>
    <font>
      <b/>
      <sz val="9"/>
      <color indexed="81"/>
      <name val="ＭＳ Ｐゴシック"/>
      <family val="3"/>
      <charset val="128"/>
    </font>
    <font>
      <b/>
      <sz val="9"/>
      <color indexed="81"/>
      <name val="ＭＳ ゴシック"/>
      <family val="3"/>
      <charset val="128"/>
    </font>
    <font>
      <sz val="11"/>
      <color theme="1"/>
      <name val="ＭＳ Ｐゴシック"/>
      <family val="3"/>
      <charset val="128"/>
    </font>
    <font>
      <sz val="11"/>
      <name val="ＭＳ Ｐゴシック"/>
      <family val="3"/>
      <charset val="128"/>
    </font>
    <font>
      <sz val="11"/>
      <name val="ＭＳ ゴシック"/>
      <family val="3"/>
      <charset val="128"/>
    </font>
    <font>
      <sz val="14"/>
      <color theme="1"/>
      <name val="ＭＳ Ｐゴシック"/>
      <family val="3"/>
      <charset val="128"/>
    </font>
    <font>
      <sz val="16"/>
      <color theme="1"/>
      <name val="HGS創英角ｺﾞｼｯｸUB"/>
      <family val="3"/>
      <charset val="128"/>
    </font>
    <font>
      <sz val="14"/>
      <name val="ＭＳ 明朝"/>
      <family val="1"/>
      <charset val="128"/>
    </font>
    <font>
      <sz val="11"/>
      <color theme="1"/>
      <name val="ＭＳ ゴシック"/>
      <family val="3"/>
      <charset val="128"/>
    </font>
    <font>
      <sz val="12"/>
      <color rgb="FFFF0000"/>
      <name val="HG創英角ﾎﾟｯﾌﾟ体"/>
      <family val="3"/>
      <charset val="128"/>
    </font>
    <font>
      <sz val="10"/>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3">
    <xf numFmtId="0" fontId="0" fillId="0" borderId="0">
      <alignment vertical="center"/>
    </xf>
    <xf numFmtId="1" fontId="3" fillId="0" borderId="0"/>
    <xf numFmtId="1" fontId="13" fillId="0" borderId="0"/>
  </cellStyleXfs>
  <cellXfs count="85">
    <xf numFmtId="0" fontId="0" fillId="0" borderId="0" xfId="0">
      <alignment vertical="center"/>
    </xf>
    <xf numFmtId="0" fontId="5"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1" fontId="9" fillId="0" borderId="0" xfId="1" applyFont="1"/>
    <xf numFmtId="0" fontId="8" fillId="0" borderId="0" xfId="0" applyFont="1">
      <alignment vertical="center"/>
    </xf>
    <xf numFmtId="0" fontId="9" fillId="0" borderId="0" xfId="1" quotePrefix="1" applyNumberFormat="1" applyFont="1"/>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 fontId="9" fillId="0" borderId="0" xfId="0" applyNumberFormat="1" applyFont="1" applyAlignment="1">
      <alignment horizontal="lef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lignmen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6" xfId="0" applyFont="1" applyBorder="1" applyAlignment="1">
      <alignment horizontal="left" vertical="center"/>
    </xf>
    <xf numFmtId="49" fontId="8" fillId="0" borderId="16" xfId="0" applyNumberFormat="1" applyFont="1" applyBorder="1" applyAlignment="1">
      <alignment horizontal="left" vertical="center"/>
    </xf>
    <xf numFmtId="49" fontId="8" fillId="0" borderId="17" xfId="0" applyNumberFormat="1" applyFont="1" applyBorder="1" applyAlignment="1">
      <alignment horizontal="left" vertical="center"/>
    </xf>
    <xf numFmtId="0" fontId="8" fillId="0" borderId="18" xfId="0" applyFont="1" applyBorder="1">
      <alignment vertical="center"/>
    </xf>
    <xf numFmtId="0" fontId="8" fillId="0" borderId="19"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8" fillId="0" borderId="20" xfId="0" applyFont="1" applyBorder="1" applyAlignment="1">
      <alignment horizontal="center" vertical="center"/>
    </xf>
    <xf numFmtId="0" fontId="8" fillId="0" borderId="20" xfId="0" applyFont="1" applyBorder="1" applyAlignment="1">
      <alignment horizontal="left" vertical="center"/>
    </xf>
    <xf numFmtId="49" fontId="8" fillId="0" borderId="20" xfId="0" applyNumberFormat="1" applyFont="1" applyBorder="1" applyAlignment="1">
      <alignment horizontal="left" vertical="center"/>
    </xf>
    <xf numFmtId="49" fontId="8" fillId="0" borderId="21" xfId="0" applyNumberFormat="1" applyFont="1" applyBorder="1" applyAlignment="1">
      <alignment horizontal="left" vertical="center"/>
    </xf>
    <xf numFmtId="49" fontId="8" fillId="0" borderId="13" xfId="0" applyNumberFormat="1" applyFont="1" applyBorder="1" applyAlignment="1">
      <alignment horizontal="left" vertical="center"/>
    </xf>
    <xf numFmtId="49" fontId="8" fillId="0" borderId="22" xfId="0" applyNumberFormat="1" applyFont="1" applyBorder="1" applyAlignment="1">
      <alignment horizontal="left" vertical="center"/>
    </xf>
    <xf numFmtId="0" fontId="12" fillId="0" borderId="0" xfId="0" applyFont="1" applyAlignment="1">
      <alignment horizontal="left"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8" fillId="0" borderId="26" xfId="0" applyFont="1" applyBorder="1" applyAlignment="1">
      <alignment horizontal="right" vertical="center"/>
    </xf>
    <xf numFmtId="0" fontId="8" fillId="0" borderId="27" xfId="0" applyFont="1" applyBorder="1" applyAlignment="1">
      <alignment horizontal="center" vertical="center"/>
    </xf>
    <xf numFmtId="0" fontId="8" fillId="0" borderId="30" xfId="0" applyFont="1" applyBorder="1" applyAlignment="1">
      <alignment horizontal="right" vertical="center"/>
    </xf>
    <xf numFmtId="0" fontId="8" fillId="0" borderId="31" xfId="0" applyFont="1" applyBorder="1" applyAlignment="1">
      <alignment horizontal="center" vertical="center"/>
    </xf>
    <xf numFmtId="0" fontId="14" fillId="0" borderId="20"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6" xfId="0" applyFont="1" applyBorder="1" applyAlignment="1">
      <alignment horizontal="center" vertical="center" shrinkToFit="1"/>
    </xf>
    <xf numFmtId="0" fontId="8" fillId="0" borderId="20"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16" xfId="0" applyFont="1" applyBorder="1" applyAlignment="1">
      <alignment horizontal="left" vertical="center" shrinkToFit="1"/>
    </xf>
    <xf numFmtId="0" fontId="15" fillId="0" borderId="0" xfId="0" applyFont="1">
      <alignment vertical="center"/>
    </xf>
    <xf numFmtId="0" fontId="8" fillId="2" borderId="0" xfId="0" applyFont="1" applyFill="1">
      <alignment vertical="center"/>
    </xf>
    <xf numFmtId="0" fontId="8" fillId="2" borderId="0" xfId="0" applyFont="1" applyFill="1" applyAlignment="1">
      <alignment horizontal="right" vertical="center"/>
    </xf>
    <xf numFmtId="0" fontId="14" fillId="0" borderId="40" xfId="0" applyFont="1" applyBorder="1" applyAlignment="1">
      <alignment horizontal="center" vertical="center" shrinkToFit="1"/>
    </xf>
    <xf numFmtId="0" fontId="8" fillId="0" borderId="40" xfId="0" applyFont="1" applyBorder="1" applyAlignment="1">
      <alignment horizontal="center" vertical="center"/>
    </xf>
    <xf numFmtId="0" fontId="8" fillId="0" borderId="40" xfId="0" applyFont="1" applyBorder="1" applyAlignment="1">
      <alignment horizontal="left" vertical="center" shrinkToFit="1"/>
    </xf>
    <xf numFmtId="0" fontId="8" fillId="0" borderId="40" xfId="0" applyFont="1" applyBorder="1" applyAlignment="1">
      <alignment horizontal="left" vertical="center"/>
    </xf>
    <xf numFmtId="49" fontId="8" fillId="0" borderId="40" xfId="0" applyNumberFormat="1" applyFont="1" applyBorder="1" applyAlignment="1">
      <alignment horizontal="left" vertical="center"/>
    </xf>
    <xf numFmtId="0" fontId="8" fillId="0" borderId="41" xfId="0" applyFont="1" applyBorder="1">
      <alignment vertical="center"/>
    </xf>
    <xf numFmtId="0" fontId="14" fillId="0" borderId="42" xfId="0" applyFont="1" applyBorder="1" applyAlignment="1">
      <alignment horizontal="center" vertical="center" shrinkToFit="1"/>
    </xf>
    <xf numFmtId="0" fontId="8" fillId="0" borderId="42" xfId="0" applyFont="1" applyBorder="1" applyAlignment="1">
      <alignment horizontal="center" vertical="center"/>
    </xf>
    <xf numFmtId="0" fontId="8" fillId="0" borderId="42" xfId="0" applyFont="1" applyBorder="1" applyAlignment="1">
      <alignment horizontal="left" vertical="center" shrinkToFit="1"/>
    </xf>
    <xf numFmtId="0" fontId="8" fillId="0" borderId="42" xfId="0" applyFont="1" applyBorder="1" applyAlignment="1">
      <alignment horizontal="left" vertical="center"/>
    </xf>
    <xf numFmtId="49" fontId="8" fillId="0" borderId="42" xfId="0" applyNumberFormat="1" applyFont="1" applyBorder="1" applyAlignment="1">
      <alignment horizontal="left" vertical="center"/>
    </xf>
    <xf numFmtId="0" fontId="8" fillId="0" borderId="43" xfId="0" applyFont="1" applyBorder="1">
      <alignment vertical="center"/>
    </xf>
    <xf numFmtId="0" fontId="11" fillId="0" borderId="0" xfId="0" applyFont="1" applyAlignment="1">
      <alignment horizontal="right" vertical="center"/>
    </xf>
    <xf numFmtId="0" fontId="16" fillId="0" borderId="8" xfId="0" applyFont="1" applyBorder="1" applyAlignment="1">
      <alignment horizontal="center" vertical="center"/>
    </xf>
    <xf numFmtId="176" fontId="8" fillId="0" borderId="33" xfId="0" applyNumberFormat="1" applyFont="1" applyBorder="1" applyAlignment="1">
      <alignment horizontal="center" vertical="center"/>
    </xf>
    <xf numFmtId="176" fontId="8" fillId="0" borderId="35" xfId="0" applyNumberFormat="1" applyFont="1" applyBorder="1" applyAlignment="1">
      <alignment horizontal="center" vertical="center"/>
    </xf>
    <xf numFmtId="0" fontId="8" fillId="0" borderId="24" xfId="0" applyFont="1" applyBorder="1" applyAlignment="1">
      <alignment horizontal="right" vertical="center"/>
    </xf>
    <xf numFmtId="0" fontId="8" fillId="0" borderId="25" xfId="0" applyFont="1" applyBorder="1" applyAlignment="1">
      <alignment horizontal="right" vertical="center"/>
    </xf>
    <xf numFmtId="0" fontId="8" fillId="0" borderId="28" xfId="0" applyFont="1" applyBorder="1" applyAlignment="1">
      <alignment horizontal="right" vertical="center"/>
    </xf>
    <xf numFmtId="0" fontId="8" fillId="0" borderId="29" xfId="0" applyFont="1" applyBorder="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24"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34"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4" xfId="0" applyNumberFormat="1" applyFont="1" applyBorder="1" applyAlignment="1">
      <alignment horizontal="center" vertical="center"/>
    </xf>
  </cellXfs>
  <cellStyles count="3">
    <cellStyle name="標準" xfId="0" builtinId="0"/>
    <cellStyle name="標準 2" xfId="2" xr:uid="{63BC570C-FC9B-491B-81F9-EBF6E1462742}"/>
    <cellStyle name="標準_０４城南１６水泳" xfId="1" xr:uid="{4C62ED56-DC77-40F5-BB50-B2CEDD2FCA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428625</xdr:colOff>
      <xdr:row>5</xdr:row>
      <xdr:rowOff>19050</xdr:rowOff>
    </xdr:from>
    <xdr:to>
      <xdr:col>34</xdr:col>
      <xdr:colOff>114300</xdr:colOff>
      <xdr:row>33</xdr:row>
      <xdr:rowOff>9525</xdr:rowOff>
    </xdr:to>
    <xdr:sp macro="" textlink="">
      <xdr:nvSpPr>
        <xdr:cNvPr id="2" name="正方形/長方形 1">
          <a:extLst>
            <a:ext uri="{FF2B5EF4-FFF2-40B4-BE49-F238E27FC236}">
              <a16:creationId xmlns:a16="http://schemas.microsoft.com/office/drawing/2014/main" id="{46CF75DA-42FC-453D-BE16-75D3B18B6114}"/>
            </a:ext>
          </a:extLst>
        </xdr:cNvPr>
        <xdr:cNvSpPr/>
      </xdr:nvSpPr>
      <xdr:spPr>
        <a:xfrm>
          <a:off x="8658225" y="1057275"/>
          <a:ext cx="6543675" cy="4800600"/>
        </a:xfrm>
        <a:prstGeom prst="rect">
          <a:avLst/>
        </a:prstGeom>
        <a:solidFill>
          <a:srgbClr val="FFFF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a:t>申しファイル入力注意事項</a:t>
          </a:r>
          <a:endParaRPr kumimoji="1" lang="en-US" altLang="ja-JP" sz="1400"/>
        </a:p>
        <a:p>
          <a:pPr algn="l"/>
          <a:r>
            <a:rPr kumimoji="1" lang="ja-JP" altLang="en-US" sz="1200" b="1">
              <a:solidFill>
                <a:srgbClr val="FF0000"/>
              </a:solidFill>
            </a:rPr>
            <a:t>他で作成した名簿から氏名やフリガナのコピー貼り付けは行わないでください。</a:t>
          </a:r>
          <a:endParaRPr kumimoji="1" lang="en-US" altLang="ja-JP" sz="1200" b="1">
            <a:solidFill>
              <a:srgbClr val="FF0000"/>
            </a:solidFill>
          </a:endParaRPr>
        </a:p>
        <a:p>
          <a:pPr algn="l"/>
          <a:r>
            <a:rPr kumimoji="1" lang="ja-JP" altLang="en-US" sz="1100"/>
            <a:t>①氏名について</a:t>
          </a:r>
          <a:endParaRPr kumimoji="1" lang="en-US" altLang="ja-JP" sz="1100"/>
        </a:p>
        <a:p>
          <a:pPr algn="l"/>
          <a:r>
            <a:rPr kumimoji="1" lang="ja-JP" altLang="en-US" sz="1100"/>
            <a:t>　名字と名前の間は全角１文字のスペースを入れてください。</a:t>
          </a:r>
          <a:endParaRPr kumimoji="1" lang="en-US" altLang="ja-JP" sz="1100"/>
        </a:p>
        <a:p>
          <a:pPr algn="l"/>
          <a:r>
            <a:rPr kumimoji="1" lang="ja-JP" altLang="en-US" sz="1100"/>
            <a:t>②学年について</a:t>
          </a:r>
          <a:endParaRPr kumimoji="1" lang="en-US" altLang="ja-JP" sz="1100"/>
        </a:p>
        <a:p>
          <a:pPr algn="l"/>
          <a:r>
            <a:rPr kumimoji="1" lang="ja-JP" altLang="en-US" sz="1100"/>
            <a:t>　リスト（</a:t>
          </a:r>
          <a:r>
            <a:rPr kumimoji="1" lang="en-US" altLang="ja-JP" sz="1100"/>
            <a:t>5,6</a:t>
          </a:r>
          <a:r>
            <a:rPr kumimoji="1" lang="ja-JP" altLang="en-US" sz="1100"/>
            <a:t>）から選んでください。　</a:t>
          </a:r>
          <a:endParaRPr kumimoji="1" lang="en-US" altLang="ja-JP" sz="1100"/>
        </a:p>
        <a:p>
          <a:pPr algn="l"/>
          <a:r>
            <a:rPr kumimoji="1" lang="ja-JP" altLang="en-US" sz="1100"/>
            <a:t>③フリガナについて</a:t>
          </a:r>
          <a:endParaRPr kumimoji="1" lang="en-US" altLang="ja-JP" sz="1100"/>
        </a:p>
        <a:p>
          <a:pPr algn="l"/>
          <a:r>
            <a:rPr kumimoji="1" lang="ja-JP" altLang="en-US" sz="1100"/>
            <a:t>　半角ｶﾀｶﾅでの入力になっています。そのまま入力してください。名字と名前の間は半角スペースを入れてください。</a:t>
          </a:r>
          <a:endParaRPr kumimoji="1" lang="en-US" altLang="ja-JP" sz="1100"/>
        </a:p>
        <a:p>
          <a:pPr algn="l"/>
          <a:r>
            <a:rPr kumimoji="1" lang="ja-JP" altLang="en-US" sz="1100"/>
            <a:t>④種目について</a:t>
          </a:r>
          <a:endParaRPr kumimoji="1" lang="en-US" altLang="ja-JP" sz="1100"/>
        </a:p>
        <a:p>
          <a:pPr algn="l"/>
          <a:r>
            <a:rPr kumimoji="1" lang="ja-JP" altLang="en-US" sz="1100"/>
            <a:t>　２種目まで出場可能です。リストから選んでください。</a:t>
          </a:r>
          <a:endParaRPr kumimoji="1" lang="en-US" altLang="ja-JP" sz="1100"/>
        </a:p>
        <a:p>
          <a:pPr algn="l"/>
          <a:r>
            <a:rPr kumimoji="1" lang="ja-JP" altLang="en-US" sz="1100"/>
            <a:t>⑤参考記録について</a:t>
          </a:r>
          <a:endParaRPr kumimoji="1" lang="en-US" altLang="ja-JP" sz="1100"/>
        </a:p>
        <a:p>
          <a:pPr algn="l"/>
          <a:r>
            <a:rPr kumimoji="1" lang="ja-JP" altLang="en-US" sz="1100"/>
            <a:t>　トラック種目の参考記録は必ず入力してください。入力のない場合は、入力のない選手同士で同じ組になります。フィールド種目は入力しなくてもかまいません。</a:t>
          </a:r>
          <a:endParaRPr kumimoji="1" lang="en-US" altLang="ja-JP" sz="1100"/>
        </a:p>
        <a:p>
          <a:pPr algn="l"/>
          <a:r>
            <a:rPr kumimoji="1" lang="ja-JP" altLang="en-US" sz="1100"/>
            <a:t>　トラック種目については半角数字７桁の入力となります。</a:t>
          </a:r>
          <a:endParaRPr kumimoji="1" lang="en-US" altLang="ja-JP" sz="1100"/>
        </a:p>
        <a:p>
          <a:pPr algn="l"/>
          <a:r>
            <a:rPr kumimoji="1" lang="ja-JP" altLang="en-US" sz="1100"/>
            <a:t>　例）１７秒１の場合　　</a:t>
          </a:r>
          <a:r>
            <a:rPr kumimoji="1" lang="en-US" altLang="ja-JP" sz="1100"/>
            <a:t>0001710</a:t>
          </a:r>
          <a:r>
            <a:rPr kumimoji="1" lang="ja-JP" altLang="en-US" sz="1100" baseline="0"/>
            <a:t>　　　３分１０秒の場合　　</a:t>
          </a:r>
          <a:r>
            <a:rPr kumimoji="1" lang="en-US" altLang="ja-JP" sz="1100" baseline="0"/>
            <a:t>0031000</a:t>
          </a:r>
        </a:p>
        <a:p>
          <a:pPr algn="l"/>
          <a:r>
            <a:rPr kumimoji="1" lang="ja-JP" altLang="en-US" sz="1100"/>
            <a:t>⑦学校名について</a:t>
          </a:r>
          <a:endParaRPr kumimoji="1" lang="en-US" altLang="ja-JP" sz="1100"/>
        </a:p>
        <a:p>
          <a:pPr algn="l"/>
          <a:r>
            <a:rPr kumimoji="1" lang="ja-JP" altLang="en-US" sz="1100"/>
            <a:t>　リストから学校名を選んでください。同じ学校名の場合も必ずリストから選んでください。（</a:t>
          </a:r>
          <a:r>
            <a:rPr kumimoji="1" lang="ja-JP" altLang="en-US" sz="1100">
              <a:solidFill>
                <a:srgbClr val="FF0000"/>
              </a:solidFill>
            </a:rPr>
            <a:t>ドロップダウンで行うと隠れている学校番号が変わってしまうため使用しないでください</a:t>
          </a:r>
          <a:r>
            <a:rPr kumimoji="1" lang="ja-JP" altLang="en-US" sz="1100"/>
            <a:t>）</a:t>
          </a:r>
          <a:endParaRPr kumimoji="1" lang="en-US" altLang="ja-JP" sz="1100"/>
        </a:p>
        <a:p>
          <a:pPr algn="l"/>
          <a:r>
            <a:rPr kumimoji="1" lang="ja-JP" alt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476250</xdr:colOff>
      <xdr:row>7</xdr:row>
      <xdr:rowOff>76200</xdr:rowOff>
    </xdr:from>
    <xdr:to>
      <xdr:col>40</xdr:col>
      <xdr:colOff>161925</xdr:colOff>
      <xdr:row>33</xdr:row>
      <xdr:rowOff>114300</xdr:rowOff>
    </xdr:to>
    <xdr:sp macro="" textlink="">
      <xdr:nvSpPr>
        <xdr:cNvPr id="2" name="正方形/長方形 1">
          <a:extLst>
            <a:ext uri="{FF2B5EF4-FFF2-40B4-BE49-F238E27FC236}">
              <a16:creationId xmlns:a16="http://schemas.microsoft.com/office/drawing/2014/main" id="{AC0BDA83-818F-45CB-B0D3-E2E6536D7220}"/>
            </a:ext>
          </a:extLst>
        </xdr:cNvPr>
        <xdr:cNvSpPr/>
      </xdr:nvSpPr>
      <xdr:spPr>
        <a:xfrm>
          <a:off x="10144125" y="1390650"/>
          <a:ext cx="6543675" cy="4505325"/>
        </a:xfrm>
        <a:prstGeom prst="rect">
          <a:avLst/>
        </a:prstGeom>
        <a:solidFill>
          <a:srgbClr val="FFFF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a:t>申しファイル入力注意事項</a:t>
          </a:r>
          <a:endParaRPr kumimoji="1" lang="en-US" altLang="ja-JP" sz="1400"/>
        </a:p>
        <a:p>
          <a:pPr algn="l"/>
          <a:r>
            <a:rPr kumimoji="1" lang="ja-JP" altLang="en-US" sz="1200" b="1">
              <a:solidFill>
                <a:srgbClr val="FF0000"/>
              </a:solidFill>
            </a:rPr>
            <a:t>他で作成した名簿から氏名やフリガナのコピー貼り付けは行わないでください。</a:t>
          </a:r>
          <a:endParaRPr kumimoji="1" lang="en-US" altLang="ja-JP" sz="1200" b="1">
            <a:solidFill>
              <a:srgbClr val="FF0000"/>
            </a:solidFill>
          </a:endParaRPr>
        </a:p>
        <a:p>
          <a:pPr algn="l"/>
          <a:r>
            <a:rPr kumimoji="1" lang="ja-JP" altLang="en-US" sz="1100"/>
            <a:t>①氏名について</a:t>
          </a:r>
          <a:endParaRPr kumimoji="1" lang="en-US" altLang="ja-JP" sz="1100"/>
        </a:p>
        <a:p>
          <a:pPr algn="l"/>
          <a:r>
            <a:rPr kumimoji="1" lang="ja-JP" altLang="en-US" sz="1100"/>
            <a:t>　名字と名前の間は全角１文字のスペースを入れてください。</a:t>
          </a:r>
          <a:endParaRPr kumimoji="1" lang="en-US" altLang="ja-JP" sz="1100"/>
        </a:p>
        <a:p>
          <a:pPr algn="l"/>
          <a:r>
            <a:rPr kumimoji="1" lang="ja-JP" altLang="en-US" sz="1100"/>
            <a:t>②学年について</a:t>
          </a:r>
          <a:endParaRPr kumimoji="1" lang="en-US" altLang="ja-JP" sz="1100"/>
        </a:p>
        <a:p>
          <a:pPr algn="l"/>
          <a:r>
            <a:rPr kumimoji="1" lang="ja-JP" altLang="en-US" sz="1100"/>
            <a:t>　リスト（</a:t>
          </a:r>
          <a:r>
            <a:rPr kumimoji="1" lang="en-US" altLang="ja-JP" sz="1100"/>
            <a:t>5,6</a:t>
          </a:r>
          <a:r>
            <a:rPr kumimoji="1" lang="ja-JP" altLang="en-US" sz="1100"/>
            <a:t>）から選んでください。　</a:t>
          </a:r>
          <a:endParaRPr kumimoji="1" lang="en-US" altLang="ja-JP" sz="1100"/>
        </a:p>
        <a:p>
          <a:pPr algn="l"/>
          <a:r>
            <a:rPr kumimoji="1" lang="ja-JP" altLang="en-US" sz="1100"/>
            <a:t>③フリガナについて</a:t>
          </a:r>
          <a:endParaRPr kumimoji="1" lang="en-US" altLang="ja-JP" sz="1100"/>
        </a:p>
        <a:p>
          <a:pPr algn="l"/>
          <a:r>
            <a:rPr kumimoji="1" lang="ja-JP" altLang="en-US" sz="1100"/>
            <a:t>　半角ｶﾀｶﾅでの入力になっています。そのまま入力してください。名字と名前の間は半角スペースを入れてください。</a:t>
          </a:r>
          <a:endParaRPr kumimoji="1" lang="en-US" altLang="ja-JP" sz="1100"/>
        </a:p>
        <a:p>
          <a:pPr algn="l"/>
          <a:r>
            <a:rPr kumimoji="1" lang="ja-JP" altLang="en-US" sz="1100"/>
            <a:t>④種目について</a:t>
          </a:r>
          <a:endParaRPr kumimoji="1" lang="en-US" altLang="ja-JP" sz="1100"/>
        </a:p>
        <a:p>
          <a:pPr algn="l"/>
          <a:r>
            <a:rPr kumimoji="1" lang="ja-JP" altLang="en-US" sz="1100"/>
            <a:t>　２種目まで出場可能です。リストから選んでください。</a:t>
          </a:r>
          <a:endParaRPr kumimoji="1" lang="en-US" altLang="ja-JP" sz="1100"/>
        </a:p>
        <a:p>
          <a:pPr algn="l"/>
          <a:r>
            <a:rPr kumimoji="1" lang="ja-JP" altLang="en-US" sz="1100"/>
            <a:t>⑤参考記録について</a:t>
          </a:r>
          <a:endParaRPr kumimoji="1" lang="en-US" altLang="ja-JP" sz="1100"/>
        </a:p>
        <a:p>
          <a:pPr algn="l"/>
          <a:r>
            <a:rPr kumimoji="1" lang="ja-JP" altLang="en-US" sz="1100"/>
            <a:t>　トラック種目の参考記録は必ず入力してください。入力のない場合は、入力のない選手同士で同じ組になります。フィールド種目は入力しなくてもかまいません。</a:t>
          </a:r>
          <a:endParaRPr kumimoji="1" lang="en-US" altLang="ja-JP" sz="1100"/>
        </a:p>
        <a:p>
          <a:pPr algn="l"/>
          <a:r>
            <a:rPr kumimoji="1" lang="ja-JP" altLang="en-US" sz="1100"/>
            <a:t>　トラック種目については半角数字７桁の入力となります。</a:t>
          </a:r>
          <a:endParaRPr kumimoji="1" lang="en-US" altLang="ja-JP" sz="1100"/>
        </a:p>
        <a:p>
          <a:pPr algn="l"/>
          <a:r>
            <a:rPr kumimoji="1" lang="ja-JP" altLang="en-US" sz="1100"/>
            <a:t>　例）１７秒１の場合　　</a:t>
          </a:r>
          <a:r>
            <a:rPr kumimoji="1" lang="en-US" altLang="ja-JP" sz="1100"/>
            <a:t>0001710</a:t>
          </a:r>
          <a:r>
            <a:rPr kumimoji="1" lang="ja-JP" altLang="en-US" sz="1100" baseline="0"/>
            <a:t>　　　３分１０秒の場合　　</a:t>
          </a:r>
          <a:r>
            <a:rPr kumimoji="1" lang="en-US" altLang="ja-JP" sz="1100" baseline="0"/>
            <a:t>0031000</a:t>
          </a:r>
        </a:p>
        <a:p>
          <a:pPr algn="l"/>
          <a:r>
            <a:rPr kumimoji="1" lang="ja-JP" altLang="en-US" sz="1100"/>
            <a:t>⑥リレーについて</a:t>
          </a:r>
          <a:endParaRPr kumimoji="1" lang="en-US" altLang="ja-JP" sz="1100"/>
        </a:p>
        <a:p>
          <a:pPr algn="l"/>
          <a:r>
            <a:rPr kumimoji="1" lang="ja-JP" altLang="en-US" sz="1100"/>
            <a:t>　リレーに出場する選手については、リストからチームを選んでください。</a:t>
          </a:r>
          <a:endParaRPr kumimoji="1" lang="en-US" altLang="ja-JP" sz="1100"/>
        </a:p>
        <a:p>
          <a:pPr algn="l"/>
          <a:r>
            <a:rPr kumimoji="1" lang="ja-JP" altLang="en-US" sz="1100"/>
            <a:t>⑦学校名について</a:t>
          </a:r>
          <a:endParaRPr kumimoji="1" lang="en-US" altLang="ja-JP" sz="1100"/>
        </a:p>
        <a:p>
          <a:pPr algn="l"/>
          <a:r>
            <a:rPr kumimoji="1" lang="ja-JP" altLang="en-US" sz="1100"/>
            <a:t>　リストから学校名を選んでください。同じ学校名の場合も必ずリストから選んでください。（</a:t>
          </a:r>
          <a:r>
            <a:rPr kumimoji="1" lang="ja-JP" altLang="en-US" sz="1100">
              <a:solidFill>
                <a:srgbClr val="FF0000"/>
              </a:solidFill>
            </a:rPr>
            <a:t>ドロップダウンで行うと隠れている学校番号が変わってしまうため使用しないでください</a:t>
          </a:r>
          <a:r>
            <a:rPr kumimoji="1" lang="ja-JP" altLang="en-US" sz="1100"/>
            <a:t>）</a:t>
          </a:r>
          <a:endParaRPr kumimoji="1" lang="en-US" altLang="ja-JP" sz="1100"/>
        </a:p>
        <a:p>
          <a:pPr algn="l"/>
          <a:r>
            <a:rPr kumimoji="1" lang="ja-JP" altLang="en-US" sz="1100"/>
            <a:t>　</a:t>
          </a:r>
        </a:p>
      </xdr:txBody>
    </xdr:sp>
    <xdr:clientData/>
  </xdr:twoCellAnchor>
  <xdr:twoCellAnchor>
    <xdr:from>
      <xdr:col>5</xdr:col>
      <xdr:colOff>581025</xdr:colOff>
      <xdr:row>18</xdr:row>
      <xdr:rowOff>57150</xdr:rowOff>
    </xdr:from>
    <xdr:to>
      <xdr:col>7</xdr:col>
      <xdr:colOff>714375</xdr:colOff>
      <xdr:row>27</xdr:row>
      <xdr:rowOff>76200</xdr:rowOff>
    </xdr:to>
    <xdr:sp macro="" textlink="">
      <xdr:nvSpPr>
        <xdr:cNvPr id="5" name="吹き出し: 角を丸めた四角形 4">
          <a:extLst>
            <a:ext uri="{FF2B5EF4-FFF2-40B4-BE49-F238E27FC236}">
              <a16:creationId xmlns:a16="http://schemas.microsoft.com/office/drawing/2014/main" id="{8BC2ACD8-BEFB-1F0F-4562-2F055F1D26DD}"/>
            </a:ext>
          </a:extLst>
        </xdr:cNvPr>
        <xdr:cNvSpPr/>
      </xdr:nvSpPr>
      <xdr:spPr>
        <a:xfrm>
          <a:off x="3667125" y="3267075"/>
          <a:ext cx="2124075" cy="1562100"/>
        </a:xfrm>
        <a:prstGeom prst="wedgeRoundRectCallout">
          <a:avLst>
            <a:gd name="adj1" fmla="val 8539"/>
            <a:gd name="adj2" fmla="val -58963"/>
            <a:gd name="adj3" fmla="val 1666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参考記録はおよそでいいので必ず入力をしてください。</a:t>
          </a:r>
          <a:endParaRPr kumimoji="1" lang="en-US" altLang="ja-JP" sz="105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トラック種目は記録を</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7</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桁で</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○時間○○分○○秒○○</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分</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10</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秒なら「</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0031000</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フィールド種目は記録を５桁で</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○○○ｍ○○ｃｍ</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25m</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２０ｃｍなら「</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02520</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828674</xdr:colOff>
      <xdr:row>18</xdr:row>
      <xdr:rowOff>66676</xdr:rowOff>
    </xdr:from>
    <xdr:to>
      <xdr:col>5</xdr:col>
      <xdr:colOff>333374</xdr:colOff>
      <xdr:row>23</xdr:row>
      <xdr:rowOff>47626</xdr:rowOff>
    </xdr:to>
    <xdr:sp macro="" textlink="">
      <xdr:nvSpPr>
        <xdr:cNvPr id="7" name="吹き出し: 角を丸めた四角形 6">
          <a:extLst>
            <a:ext uri="{FF2B5EF4-FFF2-40B4-BE49-F238E27FC236}">
              <a16:creationId xmlns:a16="http://schemas.microsoft.com/office/drawing/2014/main" id="{7360E7F4-22CA-47D3-A4F1-3E962ED4C666}"/>
            </a:ext>
          </a:extLst>
        </xdr:cNvPr>
        <xdr:cNvSpPr/>
      </xdr:nvSpPr>
      <xdr:spPr>
        <a:xfrm>
          <a:off x="2285999" y="3276601"/>
          <a:ext cx="1133475" cy="838200"/>
        </a:xfrm>
        <a:prstGeom prst="wedgeRoundRectCallout">
          <a:avLst>
            <a:gd name="adj1" fmla="val 22725"/>
            <a:gd name="adj2" fmla="val -64789"/>
            <a:gd name="adj3" fmla="val 16667"/>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0">
              <a:solidFill>
                <a:sysClr val="windowText" lastClr="000000"/>
              </a:solidFill>
              <a:latin typeface="HG丸ｺﾞｼｯｸM-PRO" panose="020F0600000000000000" pitchFamily="50" charset="-128"/>
              <a:ea typeface="HG丸ｺﾞｼｯｸM-PRO" panose="020F0600000000000000" pitchFamily="50" charset="-128"/>
            </a:rPr>
            <a:t>100m</a:t>
          </a:r>
          <a:r>
            <a:rPr kumimoji="1" lang="ja-JP" altLang="en-US" sz="900" b="0">
              <a:solidFill>
                <a:sysClr val="windowText" lastClr="000000"/>
              </a:solidFill>
              <a:latin typeface="HG丸ｺﾞｼｯｸM-PRO" panose="020F0600000000000000" pitchFamily="50" charset="-128"/>
              <a:ea typeface="HG丸ｺﾞｼｯｸM-PRO" panose="020F0600000000000000" pitchFamily="50" charset="-128"/>
            </a:rPr>
            <a:t>は学年と種目が一致するように気をつけてください。</a:t>
          </a:r>
        </a:p>
      </xdr:txBody>
    </xdr:sp>
    <xdr:clientData/>
  </xdr:twoCellAnchor>
  <xdr:twoCellAnchor>
    <xdr:from>
      <xdr:col>10</xdr:col>
      <xdr:colOff>95250</xdr:colOff>
      <xdr:row>3</xdr:row>
      <xdr:rowOff>57150</xdr:rowOff>
    </xdr:from>
    <xdr:to>
      <xdr:col>31</xdr:col>
      <xdr:colOff>247650</xdr:colOff>
      <xdr:row>8</xdr:row>
      <xdr:rowOff>28575</xdr:rowOff>
    </xdr:to>
    <xdr:sp macro="" textlink="">
      <xdr:nvSpPr>
        <xdr:cNvPr id="8" name="吹き出し: 角を丸めた四角形 7">
          <a:extLst>
            <a:ext uri="{FF2B5EF4-FFF2-40B4-BE49-F238E27FC236}">
              <a16:creationId xmlns:a16="http://schemas.microsoft.com/office/drawing/2014/main" id="{A251BD36-9BD1-410D-9E97-5FC9A92784F4}"/>
            </a:ext>
          </a:extLst>
        </xdr:cNvPr>
        <xdr:cNvSpPr/>
      </xdr:nvSpPr>
      <xdr:spPr>
        <a:xfrm>
          <a:off x="9248775" y="685800"/>
          <a:ext cx="1352550" cy="838200"/>
        </a:xfrm>
        <a:prstGeom prst="wedgeRoundRectCallout">
          <a:avLst>
            <a:gd name="adj1" fmla="val -32958"/>
            <a:gd name="adj2" fmla="val 6362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a:solidFill>
                <a:sysClr val="windowText" lastClr="000000"/>
              </a:solidFill>
              <a:latin typeface="HG丸ｺﾞｼｯｸM-PRO" panose="020F0600000000000000" pitchFamily="50" charset="-128"/>
              <a:ea typeface="HG丸ｺﾞｼｯｸM-PRO" panose="020F0600000000000000" pitchFamily="50" charset="-128"/>
            </a:rPr>
            <a:t>ゼッケンナンバーは大会本部で割り振りますので、ここでの入力は不要です。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8B230-FA60-48E3-9A84-664AADC52679}">
  <sheetPr>
    <tabColor rgb="FFFF0000"/>
  </sheetPr>
  <dimension ref="A1:X100"/>
  <sheetViews>
    <sheetView tabSelected="1" zoomScaleNormal="100" workbookViewId="0">
      <selection activeCell="I5" sqref="I5:J5"/>
    </sheetView>
  </sheetViews>
  <sheetFormatPr defaultRowHeight="13.5" x14ac:dyDescent="0.4"/>
  <cols>
    <col min="1" max="1" width="3" style="3" customWidth="1"/>
    <col min="2" max="2" width="11.625" style="3" bestFit="1" customWidth="1"/>
    <col min="3" max="3" width="4.5" style="3" customWidth="1"/>
    <col min="4" max="4" width="16.125" style="2" customWidth="1"/>
    <col min="5" max="5" width="5.25" style="3" customWidth="1"/>
    <col min="6" max="6" width="15.625" style="2" bestFit="1" customWidth="1"/>
    <col min="7" max="7" width="10.5" style="2" customWidth="1"/>
    <col min="8" max="8" width="13.5" style="2" customWidth="1"/>
    <col min="9" max="9" width="10.25" style="2" customWidth="1"/>
    <col min="10" max="10" width="17.625" style="6" bestFit="1" customWidth="1"/>
    <col min="11" max="11" width="5.625" style="6" hidden="1" customWidth="1"/>
    <col min="12" max="13" width="9" style="6" hidden="1" customWidth="1"/>
    <col min="14" max="14" width="10.5" style="4" hidden="1" customWidth="1"/>
    <col min="15" max="15" width="12.125" style="6" hidden="1" customWidth="1"/>
    <col min="16" max="16" width="9.5" style="6" hidden="1" customWidth="1"/>
    <col min="17" max="17" width="3.5" style="6" hidden="1" customWidth="1"/>
    <col min="18" max="18" width="3.5" style="4" hidden="1" customWidth="1"/>
    <col min="19" max="19" width="7.5" style="4" hidden="1" customWidth="1"/>
    <col min="20" max="20" width="3.25" style="6" hidden="1" customWidth="1"/>
    <col min="21" max="21" width="14.625" style="4" hidden="1" customWidth="1"/>
    <col min="22" max="22" width="12.375" style="4" hidden="1" customWidth="1"/>
    <col min="23" max="23" width="9" style="4" hidden="1" customWidth="1"/>
    <col min="24" max="24" width="5.875" style="4" hidden="1" customWidth="1"/>
    <col min="25" max="234" width="9" style="6"/>
    <col min="235" max="235" width="3" style="6" customWidth="1"/>
    <col min="236" max="236" width="17" style="6" customWidth="1"/>
    <col min="237" max="237" width="4.5" style="6" customWidth="1"/>
    <col min="238" max="238" width="16.125" style="6" customWidth="1"/>
    <col min="239" max="239" width="5.25" style="6" customWidth="1"/>
    <col min="240" max="240" width="13.5" style="6" customWidth="1"/>
    <col min="241" max="241" width="10.5" style="6" customWidth="1"/>
    <col min="242" max="242" width="13.5" style="6" customWidth="1"/>
    <col min="243" max="243" width="10.25" style="6" customWidth="1"/>
    <col min="244" max="244" width="10.375" style="6" customWidth="1"/>
    <col min="245" max="245" width="14.375" style="6" customWidth="1"/>
    <col min="246" max="246" width="5.625" style="6" customWidth="1"/>
    <col min="247" max="250" width="9" style="6"/>
    <col min="251" max="251" width="10.5" style="6" customWidth="1"/>
    <col min="252" max="252" width="19.5" style="6" customWidth="1"/>
    <col min="253" max="253" width="14.375" style="6" customWidth="1"/>
    <col min="254" max="255" width="3.5" style="6" customWidth="1"/>
    <col min="256" max="256" width="7.5" style="6" customWidth="1"/>
    <col min="257" max="261" width="9" style="6"/>
    <col min="262" max="262" width="11" style="6" customWidth="1"/>
    <col min="263" max="263" width="5.25" style="6" customWidth="1"/>
    <col min="264" max="490" width="9" style="6"/>
    <col min="491" max="491" width="3" style="6" customWidth="1"/>
    <col min="492" max="492" width="17" style="6" customWidth="1"/>
    <col min="493" max="493" width="4.5" style="6" customWidth="1"/>
    <col min="494" max="494" width="16.125" style="6" customWidth="1"/>
    <col min="495" max="495" width="5.25" style="6" customWidth="1"/>
    <col min="496" max="496" width="13.5" style="6" customWidth="1"/>
    <col min="497" max="497" width="10.5" style="6" customWidth="1"/>
    <col min="498" max="498" width="13.5" style="6" customWidth="1"/>
    <col min="499" max="499" width="10.25" style="6" customWidth="1"/>
    <col min="500" max="500" width="10.375" style="6" customWidth="1"/>
    <col min="501" max="501" width="14.375" style="6" customWidth="1"/>
    <col min="502" max="502" width="5.625" style="6" customWidth="1"/>
    <col min="503" max="506" width="9" style="6"/>
    <col min="507" max="507" width="10.5" style="6" customWidth="1"/>
    <col min="508" max="508" width="19.5" style="6" customWidth="1"/>
    <col min="509" max="509" width="14.375" style="6" customWidth="1"/>
    <col min="510" max="511" width="3.5" style="6" customWidth="1"/>
    <col min="512" max="512" width="7.5" style="6" customWidth="1"/>
    <col min="513" max="517" width="9" style="6"/>
    <col min="518" max="518" width="11" style="6" customWidth="1"/>
    <col min="519" max="519" width="5.25" style="6" customWidth="1"/>
    <col min="520" max="746" width="9" style="6"/>
    <col min="747" max="747" width="3" style="6" customWidth="1"/>
    <col min="748" max="748" width="17" style="6" customWidth="1"/>
    <col min="749" max="749" width="4.5" style="6" customWidth="1"/>
    <col min="750" max="750" width="16.125" style="6" customWidth="1"/>
    <col min="751" max="751" width="5.25" style="6" customWidth="1"/>
    <col min="752" max="752" width="13.5" style="6" customWidth="1"/>
    <col min="753" max="753" width="10.5" style="6" customWidth="1"/>
    <col min="754" max="754" width="13.5" style="6" customWidth="1"/>
    <col min="755" max="755" width="10.25" style="6" customWidth="1"/>
    <col min="756" max="756" width="10.375" style="6" customWidth="1"/>
    <col min="757" max="757" width="14.375" style="6" customWidth="1"/>
    <col min="758" max="758" width="5.625" style="6" customWidth="1"/>
    <col min="759" max="762" width="9" style="6"/>
    <col min="763" max="763" width="10.5" style="6" customWidth="1"/>
    <col min="764" max="764" width="19.5" style="6" customWidth="1"/>
    <col min="765" max="765" width="14.375" style="6" customWidth="1"/>
    <col min="766" max="767" width="3.5" style="6" customWidth="1"/>
    <col min="768" max="768" width="7.5" style="6" customWidth="1"/>
    <col min="769" max="773" width="9" style="6"/>
    <col min="774" max="774" width="11" style="6" customWidth="1"/>
    <col min="775" max="775" width="5.25" style="6" customWidth="1"/>
    <col min="776" max="1002" width="9" style="6"/>
    <col min="1003" max="1003" width="3" style="6" customWidth="1"/>
    <col min="1004" max="1004" width="17" style="6" customWidth="1"/>
    <col min="1005" max="1005" width="4.5" style="6" customWidth="1"/>
    <col min="1006" max="1006" width="16.125" style="6" customWidth="1"/>
    <col min="1007" max="1007" width="5.25" style="6" customWidth="1"/>
    <col min="1008" max="1008" width="13.5" style="6" customWidth="1"/>
    <col min="1009" max="1009" width="10.5" style="6" customWidth="1"/>
    <col min="1010" max="1010" width="13.5" style="6" customWidth="1"/>
    <col min="1011" max="1011" width="10.25" style="6" customWidth="1"/>
    <col min="1012" max="1012" width="10.375" style="6" customWidth="1"/>
    <col min="1013" max="1013" width="14.375" style="6" customWidth="1"/>
    <col min="1014" max="1014" width="5.625" style="6" customWidth="1"/>
    <col min="1015" max="1018" width="9" style="6"/>
    <col min="1019" max="1019" width="10.5" style="6" customWidth="1"/>
    <col min="1020" max="1020" width="19.5" style="6" customWidth="1"/>
    <col min="1021" max="1021" width="14.375" style="6" customWidth="1"/>
    <col min="1022" max="1023" width="3.5" style="6" customWidth="1"/>
    <col min="1024" max="1024" width="7.5" style="6" customWidth="1"/>
    <col min="1025" max="1029" width="9" style="6"/>
    <col min="1030" max="1030" width="11" style="6" customWidth="1"/>
    <col min="1031" max="1031" width="5.25" style="6" customWidth="1"/>
    <col min="1032" max="1258" width="9" style="6"/>
    <col min="1259" max="1259" width="3" style="6" customWidth="1"/>
    <col min="1260" max="1260" width="17" style="6" customWidth="1"/>
    <col min="1261" max="1261" width="4.5" style="6" customWidth="1"/>
    <col min="1262" max="1262" width="16.125" style="6" customWidth="1"/>
    <col min="1263" max="1263" width="5.25" style="6" customWidth="1"/>
    <col min="1264" max="1264" width="13.5" style="6" customWidth="1"/>
    <col min="1265" max="1265" width="10.5" style="6" customWidth="1"/>
    <col min="1266" max="1266" width="13.5" style="6" customWidth="1"/>
    <col min="1267" max="1267" width="10.25" style="6" customWidth="1"/>
    <col min="1268" max="1268" width="10.375" style="6" customWidth="1"/>
    <col min="1269" max="1269" width="14.375" style="6" customWidth="1"/>
    <col min="1270" max="1270" width="5.625" style="6" customWidth="1"/>
    <col min="1271" max="1274" width="9" style="6"/>
    <col min="1275" max="1275" width="10.5" style="6" customWidth="1"/>
    <col min="1276" max="1276" width="19.5" style="6" customWidth="1"/>
    <col min="1277" max="1277" width="14.375" style="6" customWidth="1"/>
    <col min="1278" max="1279" width="3.5" style="6" customWidth="1"/>
    <col min="1280" max="1280" width="7.5" style="6" customWidth="1"/>
    <col min="1281" max="1285" width="9" style="6"/>
    <col min="1286" max="1286" width="11" style="6" customWidth="1"/>
    <col min="1287" max="1287" width="5.25" style="6" customWidth="1"/>
    <col min="1288" max="1514" width="9" style="6"/>
    <col min="1515" max="1515" width="3" style="6" customWidth="1"/>
    <col min="1516" max="1516" width="17" style="6" customWidth="1"/>
    <col min="1517" max="1517" width="4.5" style="6" customWidth="1"/>
    <col min="1518" max="1518" width="16.125" style="6" customWidth="1"/>
    <col min="1519" max="1519" width="5.25" style="6" customWidth="1"/>
    <col min="1520" max="1520" width="13.5" style="6" customWidth="1"/>
    <col min="1521" max="1521" width="10.5" style="6" customWidth="1"/>
    <col min="1522" max="1522" width="13.5" style="6" customWidth="1"/>
    <col min="1523" max="1523" width="10.25" style="6" customWidth="1"/>
    <col min="1524" max="1524" width="10.375" style="6" customWidth="1"/>
    <col min="1525" max="1525" width="14.375" style="6" customWidth="1"/>
    <col min="1526" max="1526" width="5.625" style="6" customWidth="1"/>
    <col min="1527" max="1530" width="9" style="6"/>
    <col min="1531" max="1531" width="10.5" style="6" customWidth="1"/>
    <col min="1532" max="1532" width="19.5" style="6" customWidth="1"/>
    <col min="1533" max="1533" width="14.375" style="6" customWidth="1"/>
    <col min="1534" max="1535" width="3.5" style="6" customWidth="1"/>
    <col min="1536" max="1536" width="7.5" style="6" customWidth="1"/>
    <col min="1537" max="1541" width="9" style="6"/>
    <col min="1542" max="1542" width="11" style="6" customWidth="1"/>
    <col min="1543" max="1543" width="5.25" style="6" customWidth="1"/>
    <col min="1544" max="1770" width="9" style="6"/>
    <col min="1771" max="1771" width="3" style="6" customWidth="1"/>
    <col min="1772" max="1772" width="17" style="6" customWidth="1"/>
    <col min="1773" max="1773" width="4.5" style="6" customWidth="1"/>
    <col min="1774" max="1774" width="16.125" style="6" customWidth="1"/>
    <col min="1775" max="1775" width="5.25" style="6" customWidth="1"/>
    <col min="1776" max="1776" width="13.5" style="6" customWidth="1"/>
    <col min="1777" max="1777" width="10.5" style="6" customWidth="1"/>
    <col min="1778" max="1778" width="13.5" style="6" customWidth="1"/>
    <col min="1779" max="1779" width="10.25" style="6" customWidth="1"/>
    <col min="1780" max="1780" width="10.375" style="6" customWidth="1"/>
    <col min="1781" max="1781" width="14.375" style="6" customWidth="1"/>
    <col min="1782" max="1782" width="5.625" style="6" customWidth="1"/>
    <col min="1783" max="1786" width="9" style="6"/>
    <col min="1787" max="1787" width="10.5" style="6" customWidth="1"/>
    <col min="1788" max="1788" width="19.5" style="6" customWidth="1"/>
    <col min="1789" max="1789" width="14.375" style="6" customWidth="1"/>
    <col min="1790" max="1791" width="3.5" style="6" customWidth="1"/>
    <col min="1792" max="1792" width="7.5" style="6" customWidth="1"/>
    <col min="1793" max="1797" width="9" style="6"/>
    <col min="1798" max="1798" width="11" style="6" customWidth="1"/>
    <col min="1799" max="1799" width="5.25" style="6" customWidth="1"/>
    <col min="1800" max="2026" width="9" style="6"/>
    <col min="2027" max="2027" width="3" style="6" customWidth="1"/>
    <col min="2028" max="2028" width="17" style="6" customWidth="1"/>
    <col min="2029" max="2029" width="4.5" style="6" customWidth="1"/>
    <col min="2030" max="2030" width="16.125" style="6" customWidth="1"/>
    <col min="2031" max="2031" width="5.25" style="6" customWidth="1"/>
    <col min="2032" max="2032" width="13.5" style="6" customWidth="1"/>
    <col min="2033" max="2033" width="10.5" style="6" customWidth="1"/>
    <col min="2034" max="2034" width="13.5" style="6" customWidth="1"/>
    <col min="2035" max="2035" width="10.25" style="6" customWidth="1"/>
    <col min="2036" max="2036" width="10.375" style="6" customWidth="1"/>
    <col min="2037" max="2037" width="14.375" style="6" customWidth="1"/>
    <col min="2038" max="2038" width="5.625" style="6" customWidth="1"/>
    <col min="2039" max="2042" width="9" style="6"/>
    <col min="2043" max="2043" width="10.5" style="6" customWidth="1"/>
    <col min="2044" max="2044" width="19.5" style="6" customWidth="1"/>
    <col min="2045" max="2045" width="14.375" style="6" customWidth="1"/>
    <col min="2046" max="2047" width="3.5" style="6" customWidth="1"/>
    <col min="2048" max="2048" width="7.5" style="6" customWidth="1"/>
    <col min="2049" max="2053" width="9" style="6"/>
    <col min="2054" max="2054" width="11" style="6" customWidth="1"/>
    <col min="2055" max="2055" width="5.25" style="6" customWidth="1"/>
    <col min="2056" max="2282" width="9" style="6"/>
    <col min="2283" max="2283" width="3" style="6" customWidth="1"/>
    <col min="2284" max="2284" width="17" style="6" customWidth="1"/>
    <col min="2285" max="2285" width="4.5" style="6" customWidth="1"/>
    <col min="2286" max="2286" width="16.125" style="6" customWidth="1"/>
    <col min="2287" max="2287" width="5.25" style="6" customWidth="1"/>
    <col min="2288" max="2288" width="13.5" style="6" customWidth="1"/>
    <col min="2289" max="2289" width="10.5" style="6" customWidth="1"/>
    <col min="2290" max="2290" width="13.5" style="6" customWidth="1"/>
    <col min="2291" max="2291" width="10.25" style="6" customWidth="1"/>
    <col min="2292" max="2292" width="10.375" style="6" customWidth="1"/>
    <col min="2293" max="2293" width="14.375" style="6" customWidth="1"/>
    <col min="2294" max="2294" width="5.625" style="6" customWidth="1"/>
    <col min="2295" max="2298" width="9" style="6"/>
    <col min="2299" max="2299" width="10.5" style="6" customWidth="1"/>
    <col min="2300" max="2300" width="19.5" style="6" customWidth="1"/>
    <col min="2301" max="2301" width="14.375" style="6" customWidth="1"/>
    <col min="2302" max="2303" width="3.5" style="6" customWidth="1"/>
    <col min="2304" max="2304" width="7.5" style="6" customWidth="1"/>
    <col min="2305" max="2309" width="9" style="6"/>
    <col min="2310" max="2310" width="11" style="6" customWidth="1"/>
    <col min="2311" max="2311" width="5.25" style="6" customWidth="1"/>
    <col min="2312" max="2538" width="9" style="6"/>
    <col min="2539" max="2539" width="3" style="6" customWidth="1"/>
    <col min="2540" max="2540" width="17" style="6" customWidth="1"/>
    <col min="2541" max="2541" width="4.5" style="6" customWidth="1"/>
    <col min="2542" max="2542" width="16.125" style="6" customWidth="1"/>
    <col min="2543" max="2543" width="5.25" style="6" customWidth="1"/>
    <col min="2544" max="2544" width="13.5" style="6" customWidth="1"/>
    <col min="2545" max="2545" width="10.5" style="6" customWidth="1"/>
    <col min="2546" max="2546" width="13.5" style="6" customWidth="1"/>
    <col min="2547" max="2547" width="10.25" style="6" customWidth="1"/>
    <col min="2548" max="2548" width="10.375" style="6" customWidth="1"/>
    <col min="2549" max="2549" width="14.375" style="6" customWidth="1"/>
    <col min="2550" max="2550" width="5.625" style="6" customWidth="1"/>
    <col min="2551" max="2554" width="9" style="6"/>
    <col min="2555" max="2555" width="10.5" style="6" customWidth="1"/>
    <col min="2556" max="2556" width="19.5" style="6" customWidth="1"/>
    <col min="2557" max="2557" width="14.375" style="6" customWidth="1"/>
    <col min="2558" max="2559" width="3.5" style="6" customWidth="1"/>
    <col min="2560" max="2560" width="7.5" style="6" customWidth="1"/>
    <col min="2561" max="2565" width="9" style="6"/>
    <col min="2566" max="2566" width="11" style="6" customWidth="1"/>
    <col min="2567" max="2567" width="5.25" style="6" customWidth="1"/>
    <col min="2568" max="2794" width="9" style="6"/>
    <col min="2795" max="2795" width="3" style="6" customWidth="1"/>
    <col min="2796" max="2796" width="17" style="6" customWidth="1"/>
    <col min="2797" max="2797" width="4.5" style="6" customWidth="1"/>
    <col min="2798" max="2798" width="16.125" style="6" customWidth="1"/>
    <col min="2799" max="2799" width="5.25" style="6" customWidth="1"/>
    <col min="2800" max="2800" width="13.5" style="6" customWidth="1"/>
    <col min="2801" max="2801" width="10.5" style="6" customWidth="1"/>
    <col min="2802" max="2802" width="13.5" style="6" customWidth="1"/>
    <col min="2803" max="2803" width="10.25" style="6" customWidth="1"/>
    <col min="2804" max="2804" width="10.375" style="6" customWidth="1"/>
    <col min="2805" max="2805" width="14.375" style="6" customWidth="1"/>
    <col min="2806" max="2806" width="5.625" style="6" customWidth="1"/>
    <col min="2807" max="2810" width="9" style="6"/>
    <col min="2811" max="2811" width="10.5" style="6" customWidth="1"/>
    <col min="2812" max="2812" width="19.5" style="6" customWidth="1"/>
    <col min="2813" max="2813" width="14.375" style="6" customWidth="1"/>
    <col min="2814" max="2815" width="3.5" style="6" customWidth="1"/>
    <col min="2816" max="2816" width="7.5" style="6" customWidth="1"/>
    <col min="2817" max="2821" width="9" style="6"/>
    <col min="2822" max="2822" width="11" style="6" customWidth="1"/>
    <col min="2823" max="2823" width="5.25" style="6" customWidth="1"/>
    <col min="2824" max="3050" width="9" style="6"/>
    <col min="3051" max="3051" width="3" style="6" customWidth="1"/>
    <col min="3052" max="3052" width="17" style="6" customWidth="1"/>
    <col min="3053" max="3053" width="4.5" style="6" customWidth="1"/>
    <col min="3054" max="3054" width="16.125" style="6" customWidth="1"/>
    <col min="3055" max="3055" width="5.25" style="6" customWidth="1"/>
    <col min="3056" max="3056" width="13.5" style="6" customWidth="1"/>
    <col min="3057" max="3057" width="10.5" style="6" customWidth="1"/>
    <col min="3058" max="3058" width="13.5" style="6" customWidth="1"/>
    <col min="3059" max="3059" width="10.25" style="6" customWidth="1"/>
    <col min="3060" max="3060" width="10.375" style="6" customWidth="1"/>
    <col min="3061" max="3061" width="14.375" style="6" customWidth="1"/>
    <col min="3062" max="3062" width="5.625" style="6" customWidth="1"/>
    <col min="3063" max="3066" width="9" style="6"/>
    <col min="3067" max="3067" width="10.5" style="6" customWidth="1"/>
    <col min="3068" max="3068" width="19.5" style="6" customWidth="1"/>
    <col min="3069" max="3069" width="14.375" style="6" customWidth="1"/>
    <col min="3070" max="3071" width="3.5" style="6" customWidth="1"/>
    <col min="3072" max="3072" width="7.5" style="6" customWidth="1"/>
    <col min="3073" max="3077" width="9" style="6"/>
    <col min="3078" max="3078" width="11" style="6" customWidth="1"/>
    <col min="3079" max="3079" width="5.25" style="6" customWidth="1"/>
    <col min="3080" max="3306" width="9" style="6"/>
    <col min="3307" max="3307" width="3" style="6" customWidth="1"/>
    <col min="3308" max="3308" width="17" style="6" customWidth="1"/>
    <col min="3309" max="3309" width="4.5" style="6" customWidth="1"/>
    <col min="3310" max="3310" width="16.125" style="6" customWidth="1"/>
    <col min="3311" max="3311" width="5.25" style="6" customWidth="1"/>
    <col min="3312" max="3312" width="13.5" style="6" customWidth="1"/>
    <col min="3313" max="3313" width="10.5" style="6" customWidth="1"/>
    <col min="3314" max="3314" width="13.5" style="6" customWidth="1"/>
    <col min="3315" max="3315" width="10.25" style="6" customWidth="1"/>
    <col min="3316" max="3316" width="10.375" style="6" customWidth="1"/>
    <col min="3317" max="3317" width="14.375" style="6" customWidth="1"/>
    <col min="3318" max="3318" width="5.625" style="6" customWidth="1"/>
    <col min="3319" max="3322" width="9" style="6"/>
    <col min="3323" max="3323" width="10.5" style="6" customWidth="1"/>
    <col min="3324" max="3324" width="19.5" style="6" customWidth="1"/>
    <col min="3325" max="3325" width="14.375" style="6" customWidth="1"/>
    <col min="3326" max="3327" width="3.5" style="6" customWidth="1"/>
    <col min="3328" max="3328" width="7.5" style="6" customWidth="1"/>
    <col min="3329" max="3333" width="9" style="6"/>
    <col min="3334" max="3334" width="11" style="6" customWidth="1"/>
    <col min="3335" max="3335" width="5.25" style="6" customWidth="1"/>
    <col min="3336" max="3562" width="9" style="6"/>
    <col min="3563" max="3563" width="3" style="6" customWidth="1"/>
    <col min="3564" max="3564" width="17" style="6" customWidth="1"/>
    <col min="3565" max="3565" width="4.5" style="6" customWidth="1"/>
    <col min="3566" max="3566" width="16.125" style="6" customWidth="1"/>
    <col min="3567" max="3567" width="5.25" style="6" customWidth="1"/>
    <col min="3568" max="3568" width="13.5" style="6" customWidth="1"/>
    <col min="3569" max="3569" width="10.5" style="6" customWidth="1"/>
    <col min="3570" max="3570" width="13.5" style="6" customWidth="1"/>
    <col min="3571" max="3571" width="10.25" style="6" customWidth="1"/>
    <col min="3572" max="3572" width="10.375" style="6" customWidth="1"/>
    <col min="3573" max="3573" width="14.375" style="6" customWidth="1"/>
    <col min="3574" max="3574" width="5.625" style="6" customWidth="1"/>
    <col min="3575" max="3578" width="9" style="6"/>
    <col min="3579" max="3579" width="10.5" style="6" customWidth="1"/>
    <col min="3580" max="3580" width="19.5" style="6" customWidth="1"/>
    <col min="3581" max="3581" width="14.375" style="6" customWidth="1"/>
    <col min="3582" max="3583" width="3.5" style="6" customWidth="1"/>
    <col min="3584" max="3584" width="7.5" style="6" customWidth="1"/>
    <col min="3585" max="3589" width="9" style="6"/>
    <col min="3590" max="3590" width="11" style="6" customWidth="1"/>
    <col min="3591" max="3591" width="5.25" style="6" customWidth="1"/>
    <col min="3592" max="3818" width="9" style="6"/>
    <col min="3819" max="3819" width="3" style="6" customWidth="1"/>
    <col min="3820" max="3820" width="17" style="6" customWidth="1"/>
    <col min="3821" max="3821" width="4.5" style="6" customWidth="1"/>
    <col min="3822" max="3822" width="16.125" style="6" customWidth="1"/>
    <col min="3823" max="3823" width="5.25" style="6" customWidth="1"/>
    <col min="3824" max="3824" width="13.5" style="6" customWidth="1"/>
    <col min="3825" max="3825" width="10.5" style="6" customWidth="1"/>
    <col min="3826" max="3826" width="13.5" style="6" customWidth="1"/>
    <col min="3827" max="3827" width="10.25" style="6" customWidth="1"/>
    <col min="3828" max="3828" width="10.375" style="6" customWidth="1"/>
    <col min="3829" max="3829" width="14.375" style="6" customWidth="1"/>
    <col min="3830" max="3830" width="5.625" style="6" customWidth="1"/>
    <col min="3831" max="3834" width="9" style="6"/>
    <col min="3835" max="3835" width="10.5" style="6" customWidth="1"/>
    <col min="3836" max="3836" width="19.5" style="6" customWidth="1"/>
    <col min="3837" max="3837" width="14.375" style="6" customWidth="1"/>
    <col min="3838" max="3839" width="3.5" style="6" customWidth="1"/>
    <col min="3840" max="3840" width="7.5" style="6" customWidth="1"/>
    <col min="3841" max="3845" width="9" style="6"/>
    <col min="3846" max="3846" width="11" style="6" customWidth="1"/>
    <col min="3847" max="3847" width="5.25" style="6" customWidth="1"/>
    <col min="3848" max="4074" width="9" style="6"/>
    <col min="4075" max="4075" width="3" style="6" customWidth="1"/>
    <col min="4076" max="4076" width="17" style="6" customWidth="1"/>
    <col min="4077" max="4077" width="4.5" style="6" customWidth="1"/>
    <col min="4078" max="4078" width="16.125" style="6" customWidth="1"/>
    <col min="4079" max="4079" width="5.25" style="6" customWidth="1"/>
    <col min="4080" max="4080" width="13.5" style="6" customWidth="1"/>
    <col min="4081" max="4081" width="10.5" style="6" customWidth="1"/>
    <col min="4082" max="4082" width="13.5" style="6" customWidth="1"/>
    <col min="4083" max="4083" width="10.25" style="6" customWidth="1"/>
    <col min="4084" max="4084" width="10.375" style="6" customWidth="1"/>
    <col min="4085" max="4085" width="14.375" style="6" customWidth="1"/>
    <col min="4086" max="4086" width="5.625" style="6" customWidth="1"/>
    <col min="4087" max="4090" width="9" style="6"/>
    <col min="4091" max="4091" width="10.5" style="6" customWidth="1"/>
    <col min="4092" max="4092" width="19.5" style="6" customWidth="1"/>
    <col min="4093" max="4093" width="14.375" style="6" customWidth="1"/>
    <col min="4094" max="4095" width="3.5" style="6" customWidth="1"/>
    <col min="4096" max="4096" width="7.5" style="6" customWidth="1"/>
    <col min="4097" max="4101" width="9" style="6"/>
    <col min="4102" max="4102" width="11" style="6" customWidth="1"/>
    <col min="4103" max="4103" width="5.25" style="6" customWidth="1"/>
    <col min="4104" max="4330" width="9" style="6"/>
    <col min="4331" max="4331" width="3" style="6" customWidth="1"/>
    <col min="4332" max="4332" width="17" style="6" customWidth="1"/>
    <col min="4333" max="4333" width="4.5" style="6" customWidth="1"/>
    <col min="4334" max="4334" width="16.125" style="6" customWidth="1"/>
    <col min="4335" max="4335" width="5.25" style="6" customWidth="1"/>
    <col min="4336" max="4336" width="13.5" style="6" customWidth="1"/>
    <col min="4337" max="4337" width="10.5" style="6" customWidth="1"/>
    <col min="4338" max="4338" width="13.5" style="6" customWidth="1"/>
    <col min="4339" max="4339" width="10.25" style="6" customWidth="1"/>
    <col min="4340" max="4340" width="10.375" style="6" customWidth="1"/>
    <col min="4341" max="4341" width="14.375" style="6" customWidth="1"/>
    <col min="4342" max="4342" width="5.625" style="6" customWidth="1"/>
    <col min="4343" max="4346" width="9" style="6"/>
    <col min="4347" max="4347" width="10.5" style="6" customWidth="1"/>
    <col min="4348" max="4348" width="19.5" style="6" customWidth="1"/>
    <col min="4349" max="4349" width="14.375" style="6" customWidth="1"/>
    <col min="4350" max="4351" width="3.5" style="6" customWidth="1"/>
    <col min="4352" max="4352" width="7.5" style="6" customWidth="1"/>
    <col min="4353" max="4357" width="9" style="6"/>
    <col min="4358" max="4358" width="11" style="6" customWidth="1"/>
    <col min="4359" max="4359" width="5.25" style="6" customWidth="1"/>
    <col min="4360" max="4586" width="9" style="6"/>
    <col min="4587" max="4587" width="3" style="6" customWidth="1"/>
    <col min="4588" max="4588" width="17" style="6" customWidth="1"/>
    <col min="4589" max="4589" width="4.5" style="6" customWidth="1"/>
    <col min="4590" max="4590" width="16.125" style="6" customWidth="1"/>
    <col min="4591" max="4591" width="5.25" style="6" customWidth="1"/>
    <col min="4592" max="4592" width="13.5" style="6" customWidth="1"/>
    <col min="4593" max="4593" width="10.5" style="6" customWidth="1"/>
    <col min="4594" max="4594" width="13.5" style="6" customWidth="1"/>
    <col min="4595" max="4595" width="10.25" style="6" customWidth="1"/>
    <col min="4596" max="4596" width="10.375" style="6" customWidth="1"/>
    <col min="4597" max="4597" width="14.375" style="6" customWidth="1"/>
    <col min="4598" max="4598" width="5.625" style="6" customWidth="1"/>
    <col min="4599" max="4602" width="9" style="6"/>
    <col min="4603" max="4603" width="10.5" style="6" customWidth="1"/>
    <col min="4604" max="4604" width="19.5" style="6" customWidth="1"/>
    <col min="4605" max="4605" width="14.375" style="6" customWidth="1"/>
    <col min="4606" max="4607" width="3.5" style="6" customWidth="1"/>
    <col min="4608" max="4608" width="7.5" style="6" customWidth="1"/>
    <col min="4609" max="4613" width="9" style="6"/>
    <col min="4614" max="4614" width="11" style="6" customWidth="1"/>
    <col min="4615" max="4615" width="5.25" style="6" customWidth="1"/>
    <col min="4616" max="4842" width="9" style="6"/>
    <col min="4843" max="4843" width="3" style="6" customWidth="1"/>
    <col min="4844" max="4844" width="17" style="6" customWidth="1"/>
    <col min="4845" max="4845" width="4.5" style="6" customWidth="1"/>
    <col min="4846" max="4846" width="16.125" style="6" customWidth="1"/>
    <col min="4847" max="4847" width="5.25" style="6" customWidth="1"/>
    <col min="4848" max="4848" width="13.5" style="6" customWidth="1"/>
    <col min="4849" max="4849" width="10.5" style="6" customWidth="1"/>
    <col min="4850" max="4850" width="13.5" style="6" customWidth="1"/>
    <col min="4851" max="4851" width="10.25" style="6" customWidth="1"/>
    <col min="4852" max="4852" width="10.375" style="6" customWidth="1"/>
    <col min="4853" max="4853" width="14.375" style="6" customWidth="1"/>
    <col min="4854" max="4854" width="5.625" style="6" customWidth="1"/>
    <col min="4855" max="4858" width="9" style="6"/>
    <col min="4859" max="4859" width="10.5" style="6" customWidth="1"/>
    <col min="4860" max="4860" width="19.5" style="6" customWidth="1"/>
    <col min="4861" max="4861" width="14.375" style="6" customWidth="1"/>
    <col min="4862" max="4863" width="3.5" style="6" customWidth="1"/>
    <col min="4864" max="4864" width="7.5" style="6" customWidth="1"/>
    <col min="4865" max="4869" width="9" style="6"/>
    <col min="4870" max="4870" width="11" style="6" customWidth="1"/>
    <col min="4871" max="4871" width="5.25" style="6" customWidth="1"/>
    <col min="4872" max="5098" width="9" style="6"/>
    <col min="5099" max="5099" width="3" style="6" customWidth="1"/>
    <col min="5100" max="5100" width="17" style="6" customWidth="1"/>
    <col min="5101" max="5101" width="4.5" style="6" customWidth="1"/>
    <col min="5102" max="5102" width="16.125" style="6" customWidth="1"/>
    <col min="5103" max="5103" width="5.25" style="6" customWidth="1"/>
    <col min="5104" max="5104" width="13.5" style="6" customWidth="1"/>
    <col min="5105" max="5105" width="10.5" style="6" customWidth="1"/>
    <col min="5106" max="5106" width="13.5" style="6" customWidth="1"/>
    <col min="5107" max="5107" width="10.25" style="6" customWidth="1"/>
    <col min="5108" max="5108" width="10.375" style="6" customWidth="1"/>
    <col min="5109" max="5109" width="14.375" style="6" customWidth="1"/>
    <col min="5110" max="5110" width="5.625" style="6" customWidth="1"/>
    <col min="5111" max="5114" width="9" style="6"/>
    <col min="5115" max="5115" width="10.5" style="6" customWidth="1"/>
    <col min="5116" max="5116" width="19.5" style="6" customWidth="1"/>
    <col min="5117" max="5117" width="14.375" style="6" customWidth="1"/>
    <col min="5118" max="5119" width="3.5" style="6" customWidth="1"/>
    <col min="5120" max="5120" width="7.5" style="6" customWidth="1"/>
    <col min="5121" max="5125" width="9" style="6"/>
    <col min="5126" max="5126" width="11" style="6" customWidth="1"/>
    <col min="5127" max="5127" width="5.25" style="6" customWidth="1"/>
    <col min="5128" max="5354" width="9" style="6"/>
    <col min="5355" max="5355" width="3" style="6" customWidth="1"/>
    <col min="5356" max="5356" width="17" style="6" customWidth="1"/>
    <col min="5357" max="5357" width="4.5" style="6" customWidth="1"/>
    <col min="5358" max="5358" width="16.125" style="6" customWidth="1"/>
    <col min="5359" max="5359" width="5.25" style="6" customWidth="1"/>
    <col min="5360" max="5360" width="13.5" style="6" customWidth="1"/>
    <col min="5361" max="5361" width="10.5" style="6" customWidth="1"/>
    <col min="5362" max="5362" width="13.5" style="6" customWidth="1"/>
    <col min="5363" max="5363" width="10.25" style="6" customWidth="1"/>
    <col min="5364" max="5364" width="10.375" style="6" customWidth="1"/>
    <col min="5365" max="5365" width="14.375" style="6" customWidth="1"/>
    <col min="5366" max="5366" width="5.625" style="6" customWidth="1"/>
    <col min="5367" max="5370" width="9" style="6"/>
    <col min="5371" max="5371" width="10.5" style="6" customWidth="1"/>
    <col min="5372" max="5372" width="19.5" style="6" customWidth="1"/>
    <col min="5373" max="5373" width="14.375" style="6" customWidth="1"/>
    <col min="5374" max="5375" width="3.5" style="6" customWidth="1"/>
    <col min="5376" max="5376" width="7.5" style="6" customWidth="1"/>
    <col min="5377" max="5381" width="9" style="6"/>
    <col min="5382" max="5382" width="11" style="6" customWidth="1"/>
    <col min="5383" max="5383" width="5.25" style="6" customWidth="1"/>
    <col min="5384" max="5610" width="9" style="6"/>
    <col min="5611" max="5611" width="3" style="6" customWidth="1"/>
    <col min="5612" max="5612" width="17" style="6" customWidth="1"/>
    <col min="5613" max="5613" width="4.5" style="6" customWidth="1"/>
    <col min="5614" max="5614" width="16.125" style="6" customWidth="1"/>
    <col min="5615" max="5615" width="5.25" style="6" customWidth="1"/>
    <col min="5616" max="5616" width="13.5" style="6" customWidth="1"/>
    <col min="5617" max="5617" width="10.5" style="6" customWidth="1"/>
    <col min="5618" max="5618" width="13.5" style="6" customWidth="1"/>
    <col min="5619" max="5619" width="10.25" style="6" customWidth="1"/>
    <col min="5620" max="5620" width="10.375" style="6" customWidth="1"/>
    <col min="5621" max="5621" width="14.375" style="6" customWidth="1"/>
    <col min="5622" max="5622" width="5.625" style="6" customWidth="1"/>
    <col min="5623" max="5626" width="9" style="6"/>
    <col min="5627" max="5627" width="10.5" style="6" customWidth="1"/>
    <col min="5628" max="5628" width="19.5" style="6" customWidth="1"/>
    <col min="5629" max="5629" width="14.375" style="6" customWidth="1"/>
    <col min="5630" max="5631" width="3.5" style="6" customWidth="1"/>
    <col min="5632" max="5632" width="7.5" style="6" customWidth="1"/>
    <col min="5633" max="5637" width="9" style="6"/>
    <col min="5638" max="5638" width="11" style="6" customWidth="1"/>
    <col min="5639" max="5639" width="5.25" style="6" customWidth="1"/>
    <col min="5640" max="5866" width="9" style="6"/>
    <col min="5867" max="5867" width="3" style="6" customWidth="1"/>
    <col min="5868" max="5868" width="17" style="6" customWidth="1"/>
    <col min="5869" max="5869" width="4.5" style="6" customWidth="1"/>
    <col min="5870" max="5870" width="16.125" style="6" customWidth="1"/>
    <col min="5871" max="5871" width="5.25" style="6" customWidth="1"/>
    <col min="5872" max="5872" width="13.5" style="6" customWidth="1"/>
    <col min="5873" max="5873" width="10.5" style="6" customWidth="1"/>
    <col min="5874" max="5874" width="13.5" style="6" customWidth="1"/>
    <col min="5875" max="5875" width="10.25" style="6" customWidth="1"/>
    <col min="5876" max="5876" width="10.375" style="6" customWidth="1"/>
    <col min="5877" max="5877" width="14.375" style="6" customWidth="1"/>
    <col min="5878" max="5878" width="5.625" style="6" customWidth="1"/>
    <col min="5879" max="5882" width="9" style="6"/>
    <col min="5883" max="5883" width="10.5" style="6" customWidth="1"/>
    <col min="5884" max="5884" width="19.5" style="6" customWidth="1"/>
    <col min="5885" max="5885" width="14.375" style="6" customWidth="1"/>
    <col min="5886" max="5887" width="3.5" style="6" customWidth="1"/>
    <col min="5888" max="5888" width="7.5" style="6" customWidth="1"/>
    <col min="5889" max="5893" width="9" style="6"/>
    <col min="5894" max="5894" width="11" style="6" customWidth="1"/>
    <col min="5895" max="5895" width="5.25" style="6" customWidth="1"/>
    <col min="5896" max="6122" width="9" style="6"/>
    <col min="6123" max="6123" width="3" style="6" customWidth="1"/>
    <col min="6124" max="6124" width="17" style="6" customWidth="1"/>
    <col min="6125" max="6125" width="4.5" style="6" customWidth="1"/>
    <col min="6126" max="6126" width="16.125" style="6" customWidth="1"/>
    <col min="6127" max="6127" width="5.25" style="6" customWidth="1"/>
    <col min="6128" max="6128" width="13.5" style="6" customWidth="1"/>
    <col min="6129" max="6129" width="10.5" style="6" customWidth="1"/>
    <col min="6130" max="6130" width="13.5" style="6" customWidth="1"/>
    <col min="6131" max="6131" width="10.25" style="6" customWidth="1"/>
    <col min="6132" max="6132" width="10.375" style="6" customWidth="1"/>
    <col min="6133" max="6133" width="14.375" style="6" customWidth="1"/>
    <col min="6134" max="6134" width="5.625" style="6" customWidth="1"/>
    <col min="6135" max="6138" width="9" style="6"/>
    <col min="6139" max="6139" width="10.5" style="6" customWidth="1"/>
    <col min="6140" max="6140" width="19.5" style="6" customWidth="1"/>
    <col min="6141" max="6141" width="14.375" style="6" customWidth="1"/>
    <col min="6142" max="6143" width="3.5" style="6" customWidth="1"/>
    <col min="6144" max="6144" width="7.5" style="6" customWidth="1"/>
    <col min="6145" max="6149" width="9" style="6"/>
    <col min="6150" max="6150" width="11" style="6" customWidth="1"/>
    <col min="6151" max="6151" width="5.25" style="6" customWidth="1"/>
    <col min="6152" max="6378" width="9" style="6"/>
    <col min="6379" max="6379" width="3" style="6" customWidth="1"/>
    <col min="6380" max="6380" width="17" style="6" customWidth="1"/>
    <col min="6381" max="6381" width="4.5" style="6" customWidth="1"/>
    <col min="6382" max="6382" width="16.125" style="6" customWidth="1"/>
    <col min="6383" max="6383" width="5.25" style="6" customWidth="1"/>
    <col min="6384" max="6384" width="13.5" style="6" customWidth="1"/>
    <col min="6385" max="6385" width="10.5" style="6" customWidth="1"/>
    <col min="6386" max="6386" width="13.5" style="6" customWidth="1"/>
    <col min="6387" max="6387" width="10.25" style="6" customWidth="1"/>
    <col min="6388" max="6388" width="10.375" style="6" customWidth="1"/>
    <col min="6389" max="6389" width="14.375" style="6" customWidth="1"/>
    <col min="6390" max="6390" width="5.625" style="6" customWidth="1"/>
    <col min="6391" max="6394" width="9" style="6"/>
    <col min="6395" max="6395" width="10.5" style="6" customWidth="1"/>
    <col min="6396" max="6396" width="19.5" style="6" customWidth="1"/>
    <col min="6397" max="6397" width="14.375" style="6" customWidth="1"/>
    <col min="6398" max="6399" width="3.5" style="6" customWidth="1"/>
    <col min="6400" max="6400" width="7.5" style="6" customWidth="1"/>
    <col min="6401" max="6405" width="9" style="6"/>
    <col min="6406" max="6406" width="11" style="6" customWidth="1"/>
    <col min="6407" max="6407" width="5.25" style="6" customWidth="1"/>
    <col min="6408" max="6634" width="9" style="6"/>
    <col min="6635" max="6635" width="3" style="6" customWidth="1"/>
    <col min="6636" max="6636" width="17" style="6" customWidth="1"/>
    <col min="6637" max="6637" width="4.5" style="6" customWidth="1"/>
    <col min="6638" max="6638" width="16.125" style="6" customWidth="1"/>
    <col min="6639" max="6639" width="5.25" style="6" customWidth="1"/>
    <col min="6640" max="6640" width="13.5" style="6" customWidth="1"/>
    <col min="6641" max="6641" width="10.5" style="6" customWidth="1"/>
    <col min="6642" max="6642" width="13.5" style="6" customWidth="1"/>
    <col min="6643" max="6643" width="10.25" style="6" customWidth="1"/>
    <col min="6644" max="6644" width="10.375" style="6" customWidth="1"/>
    <col min="6645" max="6645" width="14.375" style="6" customWidth="1"/>
    <col min="6646" max="6646" width="5.625" style="6" customWidth="1"/>
    <col min="6647" max="6650" width="9" style="6"/>
    <col min="6651" max="6651" width="10.5" style="6" customWidth="1"/>
    <col min="6652" max="6652" width="19.5" style="6" customWidth="1"/>
    <col min="6653" max="6653" width="14.375" style="6" customWidth="1"/>
    <col min="6654" max="6655" width="3.5" style="6" customWidth="1"/>
    <col min="6656" max="6656" width="7.5" style="6" customWidth="1"/>
    <col min="6657" max="6661" width="9" style="6"/>
    <col min="6662" max="6662" width="11" style="6" customWidth="1"/>
    <col min="6663" max="6663" width="5.25" style="6" customWidth="1"/>
    <col min="6664" max="6890" width="9" style="6"/>
    <col min="6891" max="6891" width="3" style="6" customWidth="1"/>
    <col min="6892" max="6892" width="17" style="6" customWidth="1"/>
    <col min="6893" max="6893" width="4.5" style="6" customWidth="1"/>
    <col min="6894" max="6894" width="16.125" style="6" customWidth="1"/>
    <col min="6895" max="6895" width="5.25" style="6" customWidth="1"/>
    <col min="6896" max="6896" width="13.5" style="6" customWidth="1"/>
    <col min="6897" max="6897" width="10.5" style="6" customWidth="1"/>
    <col min="6898" max="6898" width="13.5" style="6" customWidth="1"/>
    <col min="6899" max="6899" width="10.25" style="6" customWidth="1"/>
    <col min="6900" max="6900" width="10.375" style="6" customWidth="1"/>
    <col min="6901" max="6901" width="14.375" style="6" customWidth="1"/>
    <col min="6902" max="6902" width="5.625" style="6" customWidth="1"/>
    <col min="6903" max="6906" width="9" style="6"/>
    <col min="6907" max="6907" width="10.5" style="6" customWidth="1"/>
    <col min="6908" max="6908" width="19.5" style="6" customWidth="1"/>
    <col min="6909" max="6909" width="14.375" style="6" customWidth="1"/>
    <col min="6910" max="6911" width="3.5" style="6" customWidth="1"/>
    <col min="6912" max="6912" width="7.5" style="6" customWidth="1"/>
    <col min="6913" max="6917" width="9" style="6"/>
    <col min="6918" max="6918" width="11" style="6" customWidth="1"/>
    <col min="6919" max="6919" width="5.25" style="6" customWidth="1"/>
    <col min="6920" max="7146" width="9" style="6"/>
    <col min="7147" max="7147" width="3" style="6" customWidth="1"/>
    <col min="7148" max="7148" width="17" style="6" customWidth="1"/>
    <col min="7149" max="7149" width="4.5" style="6" customWidth="1"/>
    <col min="7150" max="7150" width="16.125" style="6" customWidth="1"/>
    <col min="7151" max="7151" width="5.25" style="6" customWidth="1"/>
    <col min="7152" max="7152" width="13.5" style="6" customWidth="1"/>
    <col min="7153" max="7153" width="10.5" style="6" customWidth="1"/>
    <col min="7154" max="7154" width="13.5" style="6" customWidth="1"/>
    <col min="7155" max="7155" width="10.25" style="6" customWidth="1"/>
    <col min="7156" max="7156" width="10.375" style="6" customWidth="1"/>
    <col min="7157" max="7157" width="14.375" style="6" customWidth="1"/>
    <col min="7158" max="7158" width="5.625" style="6" customWidth="1"/>
    <col min="7159" max="7162" width="9" style="6"/>
    <col min="7163" max="7163" width="10.5" style="6" customWidth="1"/>
    <col min="7164" max="7164" width="19.5" style="6" customWidth="1"/>
    <col min="7165" max="7165" width="14.375" style="6" customWidth="1"/>
    <col min="7166" max="7167" width="3.5" style="6" customWidth="1"/>
    <col min="7168" max="7168" width="7.5" style="6" customWidth="1"/>
    <col min="7169" max="7173" width="9" style="6"/>
    <col min="7174" max="7174" width="11" style="6" customWidth="1"/>
    <col min="7175" max="7175" width="5.25" style="6" customWidth="1"/>
    <col min="7176" max="7402" width="9" style="6"/>
    <col min="7403" max="7403" width="3" style="6" customWidth="1"/>
    <col min="7404" max="7404" width="17" style="6" customWidth="1"/>
    <col min="7405" max="7405" width="4.5" style="6" customWidth="1"/>
    <col min="7406" max="7406" width="16.125" style="6" customWidth="1"/>
    <col min="7407" max="7407" width="5.25" style="6" customWidth="1"/>
    <col min="7408" max="7408" width="13.5" style="6" customWidth="1"/>
    <col min="7409" max="7409" width="10.5" style="6" customWidth="1"/>
    <col min="7410" max="7410" width="13.5" style="6" customWidth="1"/>
    <col min="7411" max="7411" width="10.25" style="6" customWidth="1"/>
    <col min="7412" max="7412" width="10.375" style="6" customWidth="1"/>
    <col min="7413" max="7413" width="14.375" style="6" customWidth="1"/>
    <col min="7414" max="7414" width="5.625" style="6" customWidth="1"/>
    <col min="7415" max="7418" width="9" style="6"/>
    <col min="7419" max="7419" width="10.5" style="6" customWidth="1"/>
    <col min="7420" max="7420" width="19.5" style="6" customWidth="1"/>
    <col min="7421" max="7421" width="14.375" style="6" customWidth="1"/>
    <col min="7422" max="7423" width="3.5" style="6" customWidth="1"/>
    <col min="7424" max="7424" width="7.5" style="6" customWidth="1"/>
    <col min="7425" max="7429" width="9" style="6"/>
    <col min="7430" max="7430" width="11" style="6" customWidth="1"/>
    <col min="7431" max="7431" width="5.25" style="6" customWidth="1"/>
    <col min="7432" max="7658" width="9" style="6"/>
    <col min="7659" max="7659" width="3" style="6" customWidth="1"/>
    <col min="7660" max="7660" width="17" style="6" customWidth="1"/>
    <col min="7661" max="7661" width="4.5" style="6" customWidth="1"/>
    <col min="7662" max="7662" width="16.125" style="6" customWidth="1"/>
    <col min="7663" max="7663" width="5.25" style="6" customWidth="1"/>
    <col min="7664" max="7664" width="13.5" style="6" customWidth="1"/>
    <col min="7665" max="7665" width="10.5" style="6" customWidth="1"/>
    <col min="7666" max="7666" width="13.5" style="6" customWidth="1"/>
    <col min="7667" max="7667" width="10.25" style="6" customWidth="1"/>
    <col min="7668" max="7668" width="10.375" style="6" customWidth="1"/>
    <col min="7669" max="7669" width="14.375" style="6" customWidth="1"/>
    <col min="7670" max="7670" width="5.625" style="6" customWidth="1"/>
    <col min="7671" max="7674" width="9" style="6"/>
    <col min="7675" max="7675" width="10.5" style="6" customWidth="1"/>
    <col min="7676" max="7676" width="19.5" style="6" customWidth="1"/>
    <col min="7677" max="7677" width="14.375" style="6" customWidth="1"/>
    <col min="7678" max="7679" width="3.5" style="6" customWidth="1"/>
    <col min="7680" max="7680" width="7.5" style="6" customWidth="1"/>
    <col min="7681" max="7685" width="9" style="6"/>
    <col min="7686" max="7686" width="11" style="6" customWidth="1"/>
    <col min="7687" max="7687" width="5.25" style="6" customWidth="1"/>
    <col min="7688" max="7914" width="9" style="6"/>
    <col min="7915" max="7915" width="3" style="6" customWidth="1"/>
    <col min="7916" max="7916" width="17" style="6" customWidth="1"/>
    <col min="7917" max="7917" width="4.5" style="6" customWidth="1"/>
    <col min="7918" max="7918" width="16.125" style="6" customWidth="1"/>
    <col min="7919" max="7919" width="5.25" style="6" customWidth="1"/>
    <col min="7920" max="7920" width="13.5" style="6" customWidth="1"/>
    <col min="7921" max="7921" width="10.5" style="6" customWidth="1"/>
    <col min="7922" max="7922" width="13.5" style="6" customWidth="1"/>
    <col min="7923" max="7923" width="10.25" style="6" customWidth="1"/>
    <col min="7924" max="7924" width="10.375" style="6" customWidth="1"/>
    <col min="7925" max="7925" width="14.375" style="6" customWidth="1"/>
    <col min="7926" max="7926" width="5.625" style="6" customWidth="1"/>
    <col min="7927" max="7930" width="9" style="6"/>
    <col min="7931" max="7931" width="10.5" style="6" customWidth="1"/>
    <col min="7932" max="7932" width="19.5" style="6" customWidth="1"/>
    <col min="7933" max="7933" width="14.375" style="6" customWidth="1"/>
    <col min="7934" max="7935" width="3.5" style="6" customWidth="1"/>
    <col min="7936" max="7936" width="7.5" style="6" customWidth="1"/>
    <col min="7937" max="7941" width="9" style="6"/>
    <col min="7942" max="7942" width="11" style="6" customWidth="1"/>
    <col min="7943" max="7943" width="5.25" style="6" customWidth="1"/>
    <col min="7944" max="8170" width="9" style="6"/>
    <col min="8171" max="8171" width="3" style="6" customWidth="1"/>
    <col min="8172" max="8172" width="17" style="6" customWidth="1"/>
    <col min="8173" max="8173" width="4.5" style="6" customWidth="1"/>
    <col min="8174" max="8174" width="16.125" style="6" customWidth="1"/>
    <col min="8175" max="8175" width="5.25" style="6" customWidth="1"/>
    <col min="8176" max="8176" width="13.5" style="6" customWidth="1"/>
    <col min="8177" max="8177" width="10.5" style="6" customWidth="1"/>
    <col min="8178" max="8178" width="13.5" style="6" customWidth="1"/>
    <col min="8179" max="8179" width="10.25" style="6" customWidth="1"/>
    <col min="8180" max="8180" width="10.375" style="6" customWidth="1"/>
    <col min="8181" max="8181" width="14.375" style="6" customWidth="1"/>
    <col min="8182" max="8182" width="5.625" style="6" customWidth="1"/>
    <col min="8183" max="8186" width="9" style="6"/>
    <col min="8187" max="8187" width="10.5" style="6" customWidth="1"/>
    <col min="8188" max="8188" width="19.5" style="6" customWidth="1"/>
    <col min="8189" max="8189" width="14.375" style="6" customWidth="1"/>
    <col min="8190" max="8191" width="3.5" style="6" customWidth="1"/>
    <col min="8192" max="8192" width="7.5" style="6" customWidth="1"/>
    <col min="8193" max="8197" width="9" style="6"/>
    <col min="8198" max="8198" width="11" style="6" customWidth="1"/>
    <col min="8199" max="8199" width="5.25" style="6" customWidth="1"/>
    <col min="8200" max="8426" width="9" style="6"/>
    <col min="8427" max="8427" width="3" style="6" customWidth="1"/>
    <col min="8428" max="8428" width="17" style="6" customWidth="1"/>
    <col min="8429" max="8429" width="4.5" style="6" customWidth="1"/>
    <col min="8430" max="8430" width="16.125" style="6" customWidth="1"/>
    <col min="8431" max="8431" width="5.25" style="6" customWidth="1"/>
    <col min="8432" max="8432" width="13.5" style="6" customWidth="1"/>
    <col min="8433" max="8433" width="10.5" style="6" customWidth="1"/>
    <col min="8434" max="8434" width="13.5" style="6" customWidth="1"/>
    <col min="8435" max="8435" width="10.25" style="6" customWidth="1"/>
    <col min="8436" max="8436" width="10.375" style="6" customWidth="1"/>
    <col min="8437" max="8437" width="14.375" style="6" customWidth="1"/>
    <col min="8438" max="8438" width="5.625" style="6" customWidth="1"/>
    <col min="8439" max="8442" width="9" style="6"/>
    <col min="8443" max="8443" width="10.5" style="6" customWidth="1"/>
    <col min="8444" max="8444" width="19.5" style="6" customWidth="1"/>
    <col min="8445" max="8445" width="14.375" style="6" customWidth="1"/>
    <col min="8446" max="8447" width="3.5" style="6" customWidth="1"/>
    <col min="8448" max="8448" width="7.5" style="6" customWidth="1"/>
    <col min="8449" max="8453" width="9" style="6"/>
    <col min="8454" max="8454" width="11" style="6" customWidth="1"/>
    <col min="8455" max="8455" width="5.25" style="6" customWidth="1"/>
    <col min="8456" max="8682" width="9" style="6"/>
    <col min="8683" max="8683" width="3" style="6" customWidth="1"/>
    <col min="8684" max="8684" width="17" style="6" customWidth="1"/>
    <col min="8685" max="8685" width="4.5" style="6" customWidth="1"/>
    <col min="8686" max="8686" width="16.125" style="6" customWidth="1"/>
    <col min="8687" max="8687" width="5.25" style="6" customWidth="1"/>
    <col min="8688" max="8688" width="13.5" style="6" customWidth="1"/>
    <col min="8689" max="8689" width="10.5" style="6" customWidth="1"/>
    <col min="8690" max="8690" width="13.5" style="6" customWidth="1"/>
    <col min="8691" max="8691" width="10.25" style="6" customWidth="1"/>
    <col min="8692" max="8692" width="10.375" style="6" customWidth="1"/>
    <col min="8693" max="8693" width="14.375" style="6" customWidth="1"/>
    <col min="8694" max="8694" width="5.625" style="6" customWidth="1"/>
    <col min="8695" max="8698" width="9" style="6"/>
    <col min="8699" max="8699" width="10.5" style="6" customWidth="1"/>
    <col min="8700" max="8700" width="19.5" style="6" customWidth="1"/>
    <col min="8701" max="8701" width="14.375" style="6" customWidth="1"/>
    <col min="8702" max="8703" width="3.5" style="6" customWidth="1"/>
    <col min="8704" max="8704" width="7.5" style="6" customWidth="1"/>
    <col min="8705" max="8709" width="9" style="6"/>
    <col min="8710" max="8710" width="11" style="6" customWidth="1"/>
    <col min="8711" max="8711" width="5.25" style="6" customWidth="1"/>
    <col min="8712" max="8938" width="9" style="6"/>
    <col min="8939" max="8939" width="3" style="6" customWidth="1"/>
    <col min="8940" max="8940" width="17" style="6" customWidth="1"/>
    <col min="8941" max="8941" width="4.5" style="6" customWidth="1"/>
    <col min="8942" max="8942" width="16.125" style="6" customWidth="1"/>
    <col min="8943" max="8943" width="5.25" style="6" customWidth="1"/>
    <col min="8944" max="8944" width="13.5" style="6" customWidth="1"/>
    <col min="8945" max="8945" width="10.5" style="6" customWidth="1"/>
    <col min="8946" max="8946" width="13.5" style="6" customWidth="1"/>
    <col min="8947" max="8947" width="10.25" style="6" customWidth="1"/>
    <col min="8948" max="8948" width="10.375" style="6" customWidth="1"/>
    <col min="8949" max="8949" width="14.375" style="6" customWidth="1"/>
    <col min="8950" max="8950" width="5.625" style="6" customWidth="1"/>
    <col min="8951" max="8954" width="9" style="6"/>
    <col min="8955" max="8955" width="10.5" style="6" customWidth="1"/>
    <col min="8956" max="8956" width="19.5" style="6" customWidth="1"/>
    <col min="8957" max="8957" width="14.375" style="6" customWidth="1"/>
    <col min="8958" max="8959" width="3.5" style="6" customWidth="1"/>
    <col min="8960" max="8960" width="7.5" style="6" customWidth="1"/>
    <col min="8961" max="8965" width="9" style="6"/>
    <col min="8966" max="8966" width="11" style="6" customWidth="1"/>
    <col min="8967" max="8967" width="5.25" style="6" customWidth="1"/>
    <col min="8968" max="9194" width="9" style="6"/>
    <col min="9195" max="9195" width="3" style="6" customWidth="1"/>
    <col min="9196" max="9196" width="17" style="6" customWidth="1"/>
    <col min="9197" max="9197" width="4.5" style="6" customWidth="1"/>
    <col min="9198" max="9198" width="16.125" style="6" customWidth="1"/>
    <col min="9199" max="9199" width="5.25" style="6" customWidth="1"/>
    <col min="9200" max="9200" width="13.5" style="6" customWidth="1"/>
    <col min="9201" max="9201" width="10.5" style="6" customWidth="1"/>
    <col min="9202" max="9202" width="13.5" style="6" customWidth="1"/>
    <col min="9203" max="9203" width="10.25" style="6" customWidth="1"/>
    <col min="9204" max="9204" width="10.375" style="6" customWidth="1"/>
    <col min="9205" max="9205" width="14.375" style="6" customWidth="1"/>
    <col min="9206" max="9206" width="5.625" style="6" customWidth="1"/>
    <col min="9207" max="9210" width="9" style="6"/>
    <col min="9211" max="9211" width="10.5" style="6" customWidth="1"/>
    <col min="9212" max="9212" width="19.5" style="6" customWidth="1"/>
    <col min="9213" max="9213" width="14.375" style="6" customWidth="1"/>
    <col min="9214" max="9215" width="3.5" style="6" customWidth="1"/>
    <col min="9216" max="9216" width="7.5" style="6" customWidth="1"/>
    <col min="9217" max="9221" width="9" style="6"/>
    <col min="9222" max="9222" width="11" style="6" customWidth="1"/>
    <col min="9223" max="9223" width="5.25" style="6" customWidth="1"/>
    <col min="9224" max="9450" width="9" style="6"/>
    <col min="9451" max="9451" width="3" style="6" customWidth="1"/>
    <col min="9452" max="9452" width="17" style="6" customWidth="1"/>
    <col min="9453" max="9453" width="4.5" style="6" customWidth="1"/>
    <col min="9454" max="9454" width="16.125" style="6" customWidth="1"/>
    <col min="9455" max="9455" width="5.25" style="6" customWidth="1"/>
    <col min="9456" max="9456" width="13.5" style="6" customWidth="1"/>
    <col min="9457" max="9457" width="10.5" style="6" customWidth="1"/>
    <col min="9458" max="9458" width="13.5" style="6" customWidth="1"/>
    <col min="9459" max="9459" width="10.25" style="6" customWidth="1"/>
    <col min="9460" max="9460" width="10.375" style="6" customWidth="1"/>
    <col min="9461" max="9461" width="14.375" style="6" customWidth="1"/>
    <col min="9462" max="9462" width="5.625" style="6" customWidth="1"/>
    <col min="9463" max="9466" width="9" style="6"/>
    <col min="9467" max="9467" width="10.5" style="6" customWidth="1"/>
    <col min="9468" max="9468" width="19.5" style="6" customWidth="1"/>
    <col min="9469" max="9469" width="14.375" style="6" customWidth="1"/>
    <col min="9470" max="9471" width="3.5" style="6" customWidth="1"/>
    <col min="9472" max="9472" width="7.5" style="6" customWidth="1"/>
    <col min="9473" max="9477" width="9" style="6"/>
    <col min="9478" max="9478" width="11" style="6" customWidth="1"/>
    <col min="9479" max="9479" width="5.25" style="6" customWidth="1"/>
    <col min="9480" max="9706" width="9" style="6"/>
    <col min="9707" max="9707" width="3" style="6" customWidth="1"/>
    <col min="9708" max="9708" width="17" style="6" customWidth="1"/>
    <col min="9709" max="9709" width="4.5" style="6" customWidth="1"/>
    <col min="9710" max="9710" width="16.125" style="6" customWidth="1"/>
    <col min="9711" max="9711" width="5.25" style="6" customWidth="1"/>
    <col min="9712" max="9712" width="13.5" style="6" customWidth="1"/>
    <col min="9713" max="9713" width="10.5" style="6" customWidth="1"/>
    <col min="9714" max="9714" width="13.5" style="6" customWidth="1"/>
    <col min="9715" max="9715" width="10.25" style="6" customWidth="1"/>
    <col min="9716" max="9716" width="10.375" style="6" customWidth="1"/>
    <col min="9717" max="9717" width="14.375" style="6" customWidth="1"/>
    <col min="9718" max="9718" width="5.625" style="6" customWidth="1"/>
    <col min="9719" max="9722" width="9" style="6"/>
    <col min="9723" max="9723" width="10.5" style="6" customWidth="1"/>
    <col min="9724" max="9724" width="19.5" style="6" customWidth="1"/>
    <col min="9725" max="9725" width="14.375" style="6" customWidth="1"/>
    <col min="9726" max="9727" width="3.5" style="6" customWidth="1"/>
    <col min="9728" max="9728" width="7.5" style="6" customWidth="1"/>
    <col min="9729" max="9733" width="9" style="6"/>
    <col min="9734" max="9734" width="11" style="6" customWidth="1"/>
    <col min="9735" max="9735" width="5.25" style="6" customWidth="1"/>
    <col min="9736" max="9962" width="9" style="6"/>
    <col min="9963" max="9963" width="3" style="6" customWidth="1"/>
    <col min="9964" max="9964" width="17" style="6" customWidth="1"/>
    <col min="9965" max="9965" width="4.5" style="6" customWidth="1"/>
    <col min="9966" max="9966" width="16.125" style="6" customWidth="1"/>
    <col min="9967" max="9967" width="5.25" style="6" customWidth="1"/>
    <col min="9968" max="9968" width="13.5" style="6" customWidth="1"/>
    <col min="9969" max="9969" width="10.5" style="6" customWidth="1"/>
    <col min="9970" max="9970" width="13.5" style="6" customWidth="1"/>
    <col min="9971" max="9971" width="10.25" style="6" customWidth="1"/>
    <col min="9972" max="9972" width="10.375" style="6" customWidth="1"/>
    <col min="9973" max="9973" width="14.375" style="6" customWidth="1"/>
    <col min="9974" max="9974" width="5.625" style="6" customWidth="1"/>
    <col min="9975" max="9978" width="9" style="6"/>
    <col min="9979" max="9979" width="10.5" style="6" customWidth="1"/>
    <col min="9980" max="9980" width="19.5" style="6" customWidth="1"/>
    <col min="9981" max="9981" width="14.375" style="6" customWidth="1"/>
    <col min="9982" max="9983" width="3.5" style="6" customWidth="1"/>
    <col min="9984" max="9984" width="7.5" style="6" customWidth="1"/>
    <col min="9985" max="9989" width="9" style="6"/>
    <col min="9990" max="9990" width="11" style="6" customWidth="1"/>
    <col min="9991" max="9991" width="5.25" style="6" customWidth="1"/>
    <col min="9992" max="10218" width="9" style="6"/>
    <col min="10219" max="10219" width="3" style="6" customWidth="1"/>
    <col min="10220" max="10220" width="17" style="6" customWidth="1"/>
    <col min="10221" max="10221" width="4.5" style="6" customWidth="1"/>
    <col min="10222" max="10222" width="16.125" style="6" customWidth="1"/>
    <col min="10223" max="10223" width="5.25" style="6" customWidth="1"/>
    <col min="10224" max="10224" width="13.5" style="6" customWidth="1"/>
    <col min="10225" max="10225" width="10.5" style="6" customWidth="1"/>
    <col min="10226" max="10226" width="13.5" style="6" customWidth="1"/>
    <col min="10227" max="10227" width="10.25" style="6" customWidth="1"/>
    <col min="10228" max="10228" width="10.375" style="6" customWidth="1"/>
    <col min="10229" max="10229" width="14.375" style="6" customWidth="1"/>
    <col min="10230" max="10230" width="5.625" style="6" customWidth="1"/>
    <col min="10231" max="10234" width="9" style="6"/>
    <col min="10235" max="10235" width="10.5" style="6" customWidth="1"/>
    <col min="10236" max="10236" width="19.5" style="6" customWidth="1"/>
    <col min="10237" max="10237" width="14.375" style="6" customWidth="1"/>
    <col min="10238" max="10239" width="3.5" style="6" customWidth="1"/>
    <col min="10240" max="10240" width="7.5" style="6" customWidth="1"/>
    <col min="10241" max="10245" width="9" style="6"/>
    <col min="10246" max="10246" width="11" style="6" customWidth="1"/>
    <col min="10247" max="10247" width="5.25" style="6" customWidth="1"/>
    <col min="10248" max="10474" width="9" style="6"/>
    <col min="10475" max="10475" width="3" style="6" customWidth="1"/>
    <col min="10476" max="10476" width="17" style="6" customWidth="1"/>
    <col min="10477" max="10477" width="4.5" style="6" customWidth="1"/>
    <col min="10478" max="10478" width="16.125" style="6" customWidth="1"/>
    <col min="10479" max="10479" width="5.25" style="6" customWidth="1"/>
    <col min="10480" max="10480" width="13.5" style="6" customWidth="1"/>
    <col min="10481" max="10481" width="10.5" style="6" customWidth="1"/>
    <col min="10482" max="10482" width="13.5" style="6" customWidth="1"/>
    <col min="10483" max="10483" width="10.25" style="6" customWidth="1"/>
    <col min="10484" max="10484" width="10.375" style="6" customWidth="1"/>
    <col min="10485" max="10485" width="14.375" style="6" customWidth="1"/>
    <col min="10486" max="10486" width="5.625" style="6" customWidth="1"/>
    <col min="10487" max="10490" width="9" style="6"/>
    <col min="10491" max="10491" width="10.5" style="6" customWidth="1"/>
    <col min="10492" max="10492" width="19.5" style="6" customWidth="1"/>
    <col min="10493" max="10493" width="14.375" style="6" customWidth="1"/>
    <col min="10494" max="10495" width="3.5" style="6" customWidth="1"/>
    <col min="10496" max="10496" width="7.5" style="6" customWidth="1"/>
    <col min="10497" max="10501" width="9" style="6"/>
    <col min="10502" max="10502" width="11" style="6" customWidth="1"/>
    <col min="10503" max="10503" width="5.25" style="6" customWidth="1"/>
    <col min="10504" max="10730" width="9" style="6"/>
    <col min="10731" max="10731" width="3" style="6" customWidth="1"/>
    <col min="10732" max="10732" width="17" style="6" customWidth="1"/>
    <col min="10733" max="10733" width="4.5" style="6" customWidth="1"/>
    <col min="10734" max="10734" width="16.125" style="6" customWidth="1"/>
    <col min="10735" max="10735" width="5.25" style="6" customWidth="1"/>
    <col min="10736" max="10736" width="13.5" style="6" customWidth="1"/>
    <col min="10737" max="10737" width="10.5" style="6" customWidth="1"/>
    <col min="10738" max="10738" width="13.5" style="6" customWidth="1"/>
    <col min="10739" max="10739" width="10.25" style="6" customWidth="1"/>
    <col min="10740" max="10740" width="10.375" style="6" customWidth="1"/>
    <col min="10741" max="10741" width="14.375" style="6" customWidth="1"/>
    <col min="10742" max="10742" width="5.625" style="6" customWidth="1"/>
    <col min="10743" max="10746" width="9" style="6"/>
    <col min="10747" max="10747" width="10.5" style="6" customWidth="1"/>
    <col min="10748" max="10748" width="19.5" style="6" customWidth="1"/>
    <col min="10749" max="10749" width="14.375" style="6" customWidth="1"/>
    <col min="10750" max="10751" width="3.5" style="6" customWidth="1"/>
    <col min="10752" max="10752" width="7.5" style="6" customWidth="1"/>
    <col min="10753" max="10757" width="9" style="6"/>
    <col min="10758" max="10758" width="11" style="6" customWidth="1"/>
    <col min="10759" max="10759" width="5.25" style="6" customWidth="1"/>
    <col min="10760" max="10986" width="9" style="6"/>
    <col min="10987" max="10987" width="3" style="6" customWidth="1"/>
    <col min="10988" max="10988" width="17" style="6" customWidth="1"/>
    <col min="10989" max="10989" width="4.5" style="6" customWidth="1"/>
    <col min="10990" max="10990" width="16.125" style="6" customWidth="1"/>
    <col min="10991" max="10991" width="5.25" style="6" customWidth="1"/>
    <col min="10992" max="10992" width="13.5" style="6" customWidth="1"/>
    <col min="10993" max="10993" width="10.5" style="6" customWidth="1"/>
    <col min="10994" max="10994" width="13.5" style="6" customWidth="1"/>
    <col min="10995" max="10995" width="10.25" style="6" customWidth="1"/>
    <col min="10996" max="10996" width="10.375" style="6" customWidth="1"/>
    <col min="10997" max="10997" width="14.375" style="6" customWidth="1"/>
    <col min="10998" max="10998" width="5.625" style="6" customWidth="1"/>
    <col min="10999" max="11002" width="9" style="6"/>
    <col min="11003" max="11003" width="10.5" style="6" customWidth="1"/>
    <col min="11004" max="11004" width="19.5" style="6" customWidth="1"/>
    <col min="11005" max="11005" width="14.375" style="6" customWidth="1"/>
    <col min="11006" max="11007" width="3.5" style="6" customWidth="1"/>
    <col min="11008" max="11008" width="7.5" style="6" customWidth="1"/>
    <col min="11009" max="11013" width="9" style="6"/>
    <col min="11014" max="11014" width="11" style="6" customWidth="1"/>
    <col min="11015" max="11015" width="5.25" style="6" customWidth="1"/>
    <col min="11016" max="11242" width="9" style="6"/>
    <col min="11243" max="11243" width="3" style="6" customWidth="1"/>
    <col min="11244" max="11244" width="17" style="6" customWidth="1"/>
    <col min="11245" max="11245" width="4.5" style="6" customWidth="1"/>
    <col min="11246" max="11246" width="16.125" style="6" customWidth="1"/>
    <col min="11247" max="11247" width="5.25" style="6" customWidth="1"/>
    <col min="11248" max="11248" width="13.5" style="6" customWidth="1"/>
    <col min="11249" max="11249" width="10.5" style="6" customWidth="1"/>
    <col min="11250" max="11250" width="13.5" style="6" customWidth="1"/>
    <col min="11251" max="11251" width="10.25" style="6" customWidth="1"/>
    <col min="11252" max="11252" width="10.375" style="6" customWidth="1"/>
    <col min="11253" max="11253" width="14.375" style="6" customWidth="1"/>
    <col min="11254" max="11254" width="5.625" style="6" customWidth="1"/>
    <col min="11255" max="11258" width="9" style="6"/>
    <col min="11259" max="11259" width="10.5" style="6" customWidth="1"/>
    <col min="11260" max="11260" width="19.5" style="6" customWidth="1"/>
    <col min="11261" max="11261" width="14.375" style="6" customWidth="1"/>
    <col min="11262" max="11263" width="3.5" style="6" customWidth="1"/>
    <col min="11264" max="11264" width="7.5" style="6" customWidth="1"/>
    <col min="11265" max="11269" width="9" style="6"/>
    <col min="11270" max="11270" width="11" style="6" customWidth="1"/>
    <col min="11271" max="11271" width="5.25" style="6" customWidth="1"/>
    <col min="11272" max="11498" width="9" style="6"/>
    <col min="11499" max="11499" width="3" style="6" customWidth="1"/>
    <col min="11500" max="11500" width="17" style="6" customWidth="1"/>
    <col min="11501" max="11501" width="4.5" style="6" customWidth="1"/>
    <col min="11502" max="11502" width="16.125" style="6" customWidth="1"/>
    <col min="11503" max="11503" width="5.25" style="6" customWidth="1"/>
    <col min="11504" max="11504" width="13.5" style="6" customWidth="1"/>
    <col min="11505" max="11505" width="10.5" style="6" customWidth="1"/>
    <col min="11506" max="11506" width="13.5" style="6" customWidth="1"/>
    <col min="11507" max="11507" width="10.25" style="6" customWidth="1"/>
    <col min="11508" max="11508" width="10.375" style="6" customWidth="1"/>
    <col min="11509" max="11509" width="14.375" style="6" customWidth="1"/>
    <col min="11510" max="11510" width="5.625" style="6" customWidth="1"/>
    <col min="11511" max="11514" width="9" style="6"/>
    <col min="11515" max="11515" width="10.5" style="6" customWidth="1"/>
    <col min="11516" max="11516" width="19.5" style="6" customWidth="1"/>
    <col min="11517" max="11517" width="14.375" style="6" customWidth="1"/>
    <col min="11518" max="11519" width="3.5" style="6" customWidth="1"/>
    <col min="11520" max="11520" width="7.5" style="6" customWidth="1"/>
    <col min="11521" max="11525" width="9" style="6"/>
    <col min="11526" max="11526" width="11" style="6" customWidth="1"/>
    <col min="11527" max="11527" width="5.25" style="6" customWidth="1"/>
    <col min="11528" max="11754" width="9" style="6"/>
    <col min="11755" max="11755" width="3" style="6" customWidth="1"/>
    <col min="11756" max="11756" width="17" style="6" customWidth="1"/>
    <col min="11757" max="11757" width="4.5" style="6" customWidth="1"/>
    <col min="11758" max="11758" width="16.125" style="6" customWidth="1"/>
    <col min="11759" max="11759" width="5.25" style="6" customWidth="1"/>
    <col min="11760" max="11760" width="13.5" style="6" customWidth="1"/>
    <col min="11761" max="11761" width="10.5" style="6" customWidth="1"/>
    <col min="11762" max="11762" width="13.5" style="6" customWidth="1"/>
    <col min="11763" max="11763" width="10.25" style="6" customWidth="1"/>
    <col min="11764" max="11764" width="10.375" style="6" customWidth="1"/>
    <col min="11765" max="11765" width="14.375" style="6" customWidth="1"/>
    <col min="11766" max="11766" width="5.625" style="6" customWidth="1"/>
    <col min="11767" max="11770" width="9" style="6"/>
    <col min="11771" max="11771" width="10.5" style="6" customWidth="1"/>
    <col min="11772" max="11772" width="19.5" style="6" customWidth="1"/>
    <col min="11773" max="11773" width="14.375" style="6" customWidth="1"/>
    <col min="11774" max="11775" width="3.5" style="6" customWidth="1"/>
    <col min="11776" max="11776" width="7.5" style="6" customWidth="1"/>
    <col min="11777" max="11781" width="9" style="6"/>
    <col min="11782" max="11782" width="11" style="6" customWidth="1"/>
    <col min="11783" max="11783" width="5.25" style="6" customWidth="1"/>
    <col min="11784" max="12010" width="9" style="6"/>
    <col min="12011" max="12011" width="3" style="6" customWidth="1"/>
    <col min="12012" max="12012" width="17" style="6" customWidth="1"/>
    <col min="12013" max="12013" width="4.5" style="6" customWidth="1"/>
    <col min="12014" max="12014" width="16.125" style="6" customWidth="1"/>
    <col min="12015" max="12015" width="5.25" style="6" customWidth="1"/>
    <col min="12016" max="12016" width="13.5" style="6" customWidth="1"/>
    <col min="12017" max="12017" width="10.5" style="6" customWidth="1"/>
    <col min="12018" max="12018" width="13.5" style="6" customWidth="1"/>
    <col min="12019" max="12019" width="10.25" style="6" customWidth="1"/>
    <col min="12020" max="12020" width="10.375" style="6" customWidth="1"/>
    <col min="12021" max="12021" width="14.375" style="6" customWidth="1"/>
    <col min="12022" max="12022" width="5.625" style="6" customWidth="1"/>
    <col min="12023" max="12026" width="9" style="6"/>
    <col min="12027" max="12027" width="10.5" style="6" customWidth="1"/>
    <col min="12028" max="12028" width="19.5" style="6" customWidth="1"/>
    <col min="12029" max="12029" width="14.375" style="6" customWidth="1"/>
    <col min="12030" max="12031" width="3.5" style="6" customWidth="1"/>
    <col min="12032" max="12032" width="7.5" style="6" customWidth="1"/>
    <col min="12033" max="12037" width="9" style="6"/>
    <col min="12038" max="12038" width="11" style="6" customWidth="1"/>
    <col min="12039" max="12039" width="5.25" style="6" customWidth="1"/>
    <col min="12040" max="12266" width="9" style="6"/>
    <col min="12267" max="12267" width="3" style="6" customWidth="1"/>
    <col min="12268" max="12268" width="17" style="6" customWidth="1"/>
    <col min="12269" max="12269" width="4.5" style="6" customWidth="1"/>
    <col min="12270" max="12270" width="16.125" style="6" customWidth="1"/>
    <col min="12271" max="12271" width="5.25" style="6" customWidth="1"/>
    <col min="12272" max="12272" width="13.5" style="6" customWidth="1"/>
    <col min="12273" max="12273" width="10.5" style="6" customWidth="1"/>
    <col min="12274" max="12274" width="13.5" style="6" customWidth="1"/>
    <col min="12275" max="12275" width="10.25" style="6" customWidth="1"/>
    <col min="12276" max="12276" width="10.375" style="6" customWidth="1"/>
    <col min="12277" max="12277" width="14.375" style="6" customWidth="1"/>
    <col min="12278" max="12278" width="5.625" style="6" customWidth="1"/>
    <col min="12279" max="12282" width="9" style="6"/>
    <col min="12283" max="12283" width="10.5" style="6" customWidth="1"/>
    <col min="12284" max="12284" width="19.5" style="6" customWidth="1"/>
    <col min="12285" max="12285" width="14.375" style="6" customWidth="1"/>
    <col min="12286" max="12287" width="3.5" style="6" customWidth="1"/>
    <col min="12288" max="12288" width="7.5" style="6" customWidth="1"/>
    <col min="12289" max="12293" width="9" style="6"/>
    <col min="12294" max="12294" width="11" style="6" customWidth="1"/>
    <col min="12295" max="12295" width="5.25" style="6" customWidth="1"/>
    <col min="12296" max="12522" width="9" style="6"/>
    <col min="12523" max="12523" width="3" style="6" customWidth="1"/>
    <col min="12524" max="12524" width="17" style="6" customWidth="1"/>
    <col min="12525" max="12525" width="4.5" style="6" customWidth="1"/>
    <col min="12526" max="12526" width="16.125" style="6" customWidth="1"/>
    <col min="12527" max="12527" width="5.25" style="6" customWidth="1"/>
    <col min="12528" max="12528" width="13.5" style="6" customWidth="1"/>
    <col min="12529" max="12529" width="10.5" style="6" customWidth="1"/>
    <col min="12530" max="12530" width="13.5" style="6" customWidth="1"/>
    <col min="12531" max="12531" width="10.25" style="6" customWidth="1"/>
    <col min="12532" max="12532" width="10.375" style="6" customWidth="1"/>
    <col min="12533" max="12533" width="14.375" style="6" customWidth="1"/>
    <col min="12534" max="12534" width="5.625" style="6" customWidth="1"/>
    <col min="12535" max="12538" width="9" style="6"/>
    <col min="12539" max="12539" width="10.5" style="6" customWidth="1"/>
    <col min="12540" max="12540" width="19.5" style="6" customWidth="1"/>
    <col min="12541" max="12541" width="14.375" style="6" customWidth="1"/>
    <col min="12542" max="12543" width="3.5" style="6" customWidth="1"/>
    <col min="12544" max="12544" width="7.5" style="6" customWidth="1"/>
    <col min="12545" max="12549" width="9" style="6"/>
    <col min="12550" max="12550" width="11" style="6" customWidth="1"/>
    <col min="12551" max="12551" width="5.25" style="6" customWidth="1"/>
    <col min="12552" max="12778" width="9" style="6"/>
    <col min="12779" max="12779" width="3" style="6" customWidth="1"/>
    <col min="12780" max="12780" width="17" style="6" customWidth="1"/>
    <col min="12781" max="12781" width="4.5" style="6" customWidth="1"/>
    <col min="12782" max="12782" width="16.125" style="6" customWidth="1"/>
    <col min="12783" max="12783" width="5.25" style="6" customWidth="1"/>
    <col min="12784" max="12784" width="13.5" style="6" customWidth="1"/>
    <col min="12785" max="12785" width="10.5" style="6" customWidth="1"/>
    <col min="12786" max="12786" width="13.5" style="6" customWidth="1"/>
    <col min="12787" max="12787" width="10.25" style="6" customWidth="1"/>
    <col min="12788" max="12788" width="10.375" style="6" customWidth="1"/>
    <col min="12789" max="12789" width="14.375" style="6" customWidth="1"/>
    <col min="12790" max="12790" width="5.625" style="6" customWidth="1"/>
    <col min="12791" max="12794" width="9" style="6"/>
    <col min="12795" max="12795" width="10.5" style="6" customWidth="1"/>
    <col min="12796" max="12796" width="19.5" style="6" customWidth="1"/>
    <col min="12797" max="12797" width="14.375" style="6" customWidth="1"/>
    <col min="12798" max="12799" width="3.5" style="6" customWidth="1"/>
    <col min="12800" max="12800" width="7.5" style="6" customWidth="1"/>
    <col min="12801" max="12805" width="9" style="6"/>
    <col min="12806" max="12806" width="11" style="6" customWidth="1"/>
    <col min="12807" max="12807" width="5.25" style="6" customWidth="1"/>
    <col min="12808" max="13034" width="9" style="6"/>
    <col min="13035" max="13035" width="3" style="6" customWidth="1"/>
    <col min="13036" max="13036" width="17" style="6" customWidth="1"/>
    <col min="13037" max="13037" width="4.5" style="6" customWidth="1"/>
    <col min="13038" max="13038" width="16.125" style="6" customWidth="1"/>
    <col min="13039" max="13039" width="5.25" style="6" customWidth="1"/>
    <col min="13040" max="13040" width="13.5" style="6" customWidth="1"/>
    <col min="13041" max="13041" width="10.5" style="6" customWidth="1"/>
    <col min="13042" max="13042" width="13.5" style="6" customWidth="1"/>
    <col min="13043" max="13043" width="10.25" style="6" customWidth="1"/>
    <col min="13044" max="13044" width="10.375" style="6" customWidth="1"/>
    <col min="13045" max="13045" width="14.375" style="6" customWidth="1"/>
    <col min="13046" max="13046" width="5.625" style="6" customWidth="1"/>
    <col min="13047" max="13050" width="9" style="6"/>
    <col min="13051" max="13051" width="10.5" style="6" customWidth="1"/>
    <col min="13052" max="13052" width="19.5" style="6" customWidth="1"/>
    <col min="13053" max="13053" width="14.375" style="6" customWidth="1"/>
    <col min="13054" max="13055" width="3.5" style="6" customWidth="1"/>
    <col min="13056" max="13056" width="7.5" style="6" customWidth="1"/>
    <col min="13057" max="13061" width="9" style="6"/>
    <col min="13062" max="13062" width="11" style="6" customWidth="1"/>
    <col min="13063" max="13063" width="5.25" style="6" customWidth="1"/>
    <col min="13064" max="13290" width="9" style="6"/>
    <col min="13291" max="13291" width="3" style="6" customWidth="1"/>
    <col min="13292" max="13292" width="17" style="6" customWidth="1"/>
    <col min="13293" max="13293" width="4.5" style="6" customWidth="1"/>
    <col min="13294" max="13294" width="16.125" style="6" customWidth="1"/>
    <col min="13295" max="13295" width="5.25" style="6" customWidth="1"/>
    <col min="13296" max="13296" width="13.5" style="6" customWidth="1"/>
    <col min="13297" max="13297" width="10.5" style="6" customWidth="1"/>
    <col min="13298" max="13298" width="13.5" style="6" customWidth="1"/>
    <col min="13299" max="13299" width="10.25" style="6" customWidth="1"/>
    <col min="13300" max="13300" width="10.375" style="6" customWidth="1"/>
    <col min="13301" max="13301" width="14.375" style="6" customWidth="1"/>
    <col min="13302" max="13302" width="5.625" style="6" customWidth="1"/>
    <col min="13303" max="13306" width="9" style="6"/>
    <col min="13307" max="13307" width="10.5" style="6" customWidth="1"/>
    <col min="13308" max="13308" width="19.5" style="6" customWidth="1"/>
    <col min="13309" max="13309" width="14.375" style="6" customWidth="1"/>
    <col min="13310" max="13311" width="3.5" style="6" customWidth="1"/>
    <col min="13312" max="13312" width="7.5" style="6" customWidth="1"/>
    <col min="13313" max="13317" width="9" style="6"/>
    <col min="13318" max="13318" width="11" style="6" customWidth="1"/>
    <col min="13319" max="13319" width="5.25" style="6" customWidth="1"/>
    <col min="13320" max="13546" width="9" style="6"/>
    <col min="13547" max="13547" width="3" style="6" customWidth="1"/>
    <col min="13548" max="13548" width="17" style="6" customWidth="1"/>
    <col min="13549" max="13549" width="4.5" style="6" customWidth="1"/>
    <col min="13550" max="13550" width="16.125" style="6" customWidth="1"/>
    <col min="13551" max="13551" width="5.25" style="6" customWidth="1"/>
    <col min="13552" max="13552" width="13.5" style="6" customWidth="1"/>
    <col min="13553" max="13553" width="10.5" style="6" customWidth="1"/>
    <col min="13554" max="13554" width="13.5" style="6" customWidth="1"/>
    <col min="13555" max="13555" width="10.25" style="6" customWidth="1"/>
    <col min="13556" max="13556" width="10.375" style="6" customWidth="1"/>
    <col min="13557" max="13557" width="14.375" style="6" customWidth="1"/>
    <col min="13558" max="13558" width="5.625" style="6" customWidth="1"/>
    <col min="13559" max="13562" width="9" style="6"/>
    <col min="13563" max="13563" width="10.5" style="6" customWidth="1"/>
    <col min="13564" max="13564" width="19.5" style="6" customWidth="1"/>
    <col min="13565" max="13565" width="14.375" style="6" customWidth="1"/>
    <col min="13566" max="13567" width="3.5" style="6" customWidth="1"/>
    <col min="13568" max="13568" width="7.5" style="6" customWidth="1"/>
    <col min="13569" max="13573" width="9" style="6"/>
    <col min="13574" max="13574" width="11" style="6" customWidth="1"/>
    <col min="13575" max="13575" width="5.25" style="6" customWidth="1"/>
    <col min="13576" max="13802" width="9" style="6"/>
    <col min="13803" max="13803" width="3" style="6" customWidth="1"/>
    <col min="13804" max="13804" width="17" style="6" customWidth="1"/>
    <col min="13805" max="13805" width="4.5" style="6" customWidth="1"/>
    <col min="13806" max="13806" width="16.125" style="6" customWidth="1"/>
    <col min="13807" max="13807" width="5.25" style="6" customWidth="1"/>
    <col min="13808" max="13808" width="13.5" style="6" customWidth="1"/>
    <col min="13809" max="13809" width="10.5" style="6" customWidth="1"/>
    <col min="13810" max="13810" width="13.5" style="6" customWidth="1"/>
    <col min="13811" max="13811" width="10.25" style="6" customWidth="1"/>
    <col min="13812" max="13812" width="10.375" style="6" customWidth="1"/>
    <col min="13813" max="13813" width="14.375" style="6" customWidth="1"/>
    <col min="13814" max="13814" width="5.625" style="6" customWidth="1"/>
    <col min="13815" max="13818" width="9" style="6"/>
    <col min="13819" max="13819" width="10.5" style="6" customWidth="1"/>
    <col min="13820" max="13820" width="19.5" style="6" customWidth="1"/>
    <col min="13821" max="13821" width="14.375" style="6" customWidth="1"/>
    <col min="13822" max="13823" width="3.5" style="6" customWidth="1"/>
    <col min="13824" max="13824" width="7.5" style="6" customWidth="1"/>
    <col min="13825" max="13829" width="9" style="6"/>
    <col min="13830" max="13830" width="11" style="6" customWidth="1"/>
    <col min="13831" max="13831" width="5.25" style="6" customWidth="1"/>
    <col min="13832" max="14058" width="9" style="6"/>
    <col min="14059" max="14059" width="3" style="6" customWidth="1"/>
    <col min="14060" max="14060" width="17" style="6" customWidth="1"/>
    <col min="14061" max="14061" width="4.5" style="6" customWidth="1"/>
    <col min="14062" max="14062" width="16.125" style="6" customWidth="1"/>
    <col min="14063" max="14063" width="5.25" style="6" customWidth="1"/>
    <col min="14064" max="14064" width="13.5" style="6" customWidth="1"/>
    <col min="14065" max="14065" width="10.5" style="6" customWidth="1"/>
    <col min="14066" max="14066" width="13.5" style="6" customWidth="1"/>
    <col min="14067" max="14067" width="10.25" style="6" customWidth="1"/>
    <col min="14068" max="14068" width="10.375" style="6" customWidth="1"/>
    <col min="14069" max="14069" width="14.375" style="6" customWidth="1"/>
    <col min="14070" max="14070" width="5.625" style="6" customWidth="1"/>
    <col min="14071" max="14074" width="9" style="6"/>
    <col min="14075" max="14075" width="10.5" style="6" customWidth="1"/>
    <col min="14076" max="14076" width="19.5" style="6" customWidth="1"/>
    <col min="14077" max="14077" width="14.375" style="6" customWidth="1"/>
    <col min="14078" max="14079" width="3.5" style="6" customWidth="1"/>
    <col min="14080" max="14080" width="7.5" style="6" customWidth="1"/>
    <col min="14081" max="14085" width="9" style="6"/>
    <col min="14086" max="14086" width="11" style="6" customWidth="1"/>
    <col min="14087" max="14087" width="5.25" style="6" customWidth="1"/>
    <col min="14088" max="14314" width="9" style="6"/>
    <col min="14315" max="14315" width="3" style="6" customWidth="1"/>
    <col min="14316" max="14316" width="17" style="6" customWidth="1"/>
    <col min="14317" max="14317" width="4.5" style="6" customWidth="1"/>
    <col min="14318" max="14318" width="16.125" style="6" customWidth="1"/>
    <col min="14319" max="14319" width="5.25" style="6" customWidth="1"/>
    <col min="14320" max="14320" width="13.5" style="6" customWidth="1"/>
    <col min="14321" max="14321" width="10.5" style="6" customWidth="1"/>
    <col min="14322" max="14322" width="13.5" style="6" customWidth="1"/>
    <col min="14323" max="14323" width="10.25" style="6" customWidth="1"/>
    <col min="14324" max="14324" width="10.375" style="6" customWidth="1"/>
    <col min="14325" max="14325" width="14.375" style="6" customWidth="1"/>
    <col min="14326" max="14326" width="5.625" style="6" customWidth="1"/>
    <col min="14327" max="14330" width="9" style="6"/>
    <col min="14331" max="14331" width="10.5" style="6" customWidth="1"/>
    <col min="14332" max="14332" width="19.5" style="6" customWidth="1"/>
    <col min="14333" max="14333" width="14.375" style="6" customWidth="1"/>
    <col min="14334" max="14335" width="3.5" style="6" customWidth="1"/>
    <col min="14336" max="14336" width="7.5" style="6" customWidth="1"/>
    <col min="14337" max="14341" width="9" style="6"/>
    <col min="14342" max="14342" width="11" style="6" customWidth="1"/>
    <col min="14343" max="14343" width="5.25" style="6" customWidth="1"/>
    <col min="14344" max="14570" width="9" style="6"/>
    <col min="14571" max="14571" width="3" style="6" customWidth="1"/>
    <col min="14572" max="14572" width="17" style="6" customWidth="1"/>
    <col min="14573" max="14573" width="4.5" style="6" customWidth="1"/>
    <col min="14574" max="14574" width="16.125" style="6" customWidth="1"/>
    <col min="14575" max="14575" width="5.25" style="6" customWidth="1"/>
    <col min="14576" max="14576" width="13.5" style="6" customWidth="1"/>
    <col min="14577" max="14577" width="10.5" style="6" customWidth="1"/>
    <col min="14578" max="14578" width="13.5" style="6" customWidth="1"/>
    <col min="14579" max="14579" width="10.25" style="6" customWidth="1"/>
    <col min="14580" max="14580" width="10.375" style="6" customWidth="1"/>
    <col min="14581" max="14581" width="14.375" style="6" customWidth="1"/>
    <col min="14582" max="14582" width="5.625" style="6" customWidth="1"/>
    <col min="14583" max="14586" width="9" style="6"/>
    <col min="14587" max="14587" width="10.5" style="6" customWidth="1"/>
    <col min="14588" max="14588" width="19.5" style="6" customWidth="1"/>
    <col min="14589" max="14589" width="14.375" style="6" customWidth="1"/>
    <col min="14590" max="14591" width="3.5" style="6" customWidth="1"/>
    <col min="14592" max="14592" width="7.5" style="6" customWidth="1"/>
    <col min="14593" max="14597" width="9" style="6"/>
    <col min="14598" max="14598" width="11" style="6" customWidth="1"/>
    <col min="14599" max="14599" width="5.25" style="6" customWidth="1"/>
    <col min="14600" max="14826" width="9" style="6"/>
    <col min="14827" max="14827" width="3" style="6" customWidth="1"/>
    <col min="14828" max="14828" width="17" style="6" customWidth="1"/>
    <col min="14829" max="14829" width="4.5" style="6" customWidth="1"/>
    <col min="14830" max="14830" width="16.125" style="6" customWidth="1"/>
    <col min="14831" max="14831" width="5.25" style="6" customWidth="1"/>
    <col min="14832" max="14832" width="13.5" style="6" customWidth="1"/>
    <col min="14833" max="14833" width="10.5" style="6" customWidth="1"/>
    <col min="14834" max="14834" width="13.5" style="6" customWidth="1"/>
    <col min="14835" max="14835" width="10.25" style="6" customWidth="1"/>
    <col min="14836" max="14836" width="10.375" style="6" customWidth="1"/>
    <col min="14837" max="14837" width="14.375" style="6" customWidth="1"/>
    <col min="14838" max="14838" width="5.625" style="6" customWidth="1"/>
    <col min="14839" max="14842" width="9" style="6"/>
    <col min="14843" max="14843" width="10.5" style="6" customWidth="1"/>
    <col min="14844" max="14844" width="19.5" style="6" customWidth="1"/>
    <col min="14845" max="14845" width="14.375" style="6" customWidth="1"/>
    <col min="14846" max="14847" width="3.5" style="6" customWidth="1"/>
    <col min="14848" max="14848" width="7.5" style="6" customWidth="1"/>
    <col min="14849" max="14853" width="9" style="6"/>
    <col min="14854" max="14854" width="11" style="6" customWidth="1"/>
    <col min="14855" max="14855" width="5.25" style="6" customWidth="1"/>
    <col min="14856" max="15082" width="9" style="6"/>
    <col min="15083" max="15083" width="3" style="6" customWidth="1"/>
    <col min="15084" max="15084" width="17" style="6" customWidth="1"/>
    <col min="15085" max="15085" width="4.5" style="6" customWidth="1"/>
    <col min="15086" max="15086" width="16.125" style="6" customWidth="1"/>
    <col min="15087" max="15087" width="5.25" style="6" customWidth="1"/>
    <col min="15088" max="15088" width="13.5" style="6" customWidth="1"/>
    <col min="15089" max="15089" width="10.5" style="6" customWidth="1"/>
    <col min="15090" max="15090" width="13.5" style="6" customWidth="1"/>
    <col min="15091" max="15091" width="10.25" style="6" customWidth="1"/>
    <col min="15092" max="15092" width="10.375" style="6" customWidth="1"/>
    <col min="15093" max="15093" width="14.375" style="6" customWidth="1"/>
    <col min="15094" max="15094" width="5.625" style="6" customWidth="1"/>
    <col min="15095" max="15098" width="9" style="6"/>
    <col min="15099" max="15099" width="10.5" style="6" customWidth="1"/>
    <col min="15100" max="15100" width="19.5" style="6" customWidth="1"/>
    <col min="15101" max="15101" width="14.375" style="6" customWidth="1"/>
    <col min="15102" max="15103" width="3.5" style="6" customWidth="1"/>
    <col min="15104" max="15104" width="7.5" style="6" customWidth="1"/>
    <col min="15105" max="15109" width="9" style="6"/>
    <col min="15110" max="15110" width="11" style="6" customWidth="1"/>
    <col min="15111" max="15111" width="5.25" style="6" customWidth="1"/>
    <col min="15112" max="15338" width="9" style="6"/>
    <col min="15339" max="15339" width="3" style="6" customWidth="1"/>
    <col min="15340" max="15340" width="17" style="6" customWidth="1"/>
    <col min="15341" max="15341" width="4.5" style="6" customWidth="1"/>
    <col min="15342" max="15342" width="16.125" style="6" customWidth="1"/>
    <col min="15343" max="15343" width="5.25" style="6" customWidth="1"/>
    <col min="15344" max="15344" width="13.5" style="6" customWidth="1"/>
    <col min="15345" max="15345" width="10.5" style="6" customWidth="1"/>
    <col min="15346" max="15346" width="13.5" style="6" customWidth="1"/>
    <col min="15347" max="15347" width="10.25" style="6" customWidth="1"/>
    <col min="15348" max="15348" width="10.375" style="6" customWidth="1"/>
    <col min="15349" max="15349" width="14.375" style="6" customWidth="1"/>
    <col min="15350" max="15350" width="5.625" style="6" customWidth="1"/>
    <col min="15351" max="15354" width="9" style="6"/>
    <col min="15355" max="15355" width="10.5" style="6" customWidth="1"/>
    <col min="15356" max="15356" width="19.5" style="6" customWidth="1"/>
    <col min="15357" max="15357" width="14.375" style="6" customWidth="1"/>
    <col min="15358" max="15359" width="3.5" style="6" customWidth="1"/>
    <col min="15360" max="15360" width="7.5" style="6" customWidth="1"/>
    <col min="15361" max="15365" width="9" style="6"/>
    <col min="15366" max="15366" width="11" style="6" customWidth="1"/>
    <col min="15367" max="15367" width="5.25" style="6" customWidth="1"/>
    <col min="15368" max="15594" width="9" style="6"/>
    <col min="15595" max="15595" width="3" style="6" customWidth="1"/>
    <col min="15596" max="15596" width="17" style="6" customWidth="1"/>
    <col min="15597" max="15597" width="4.5" style="6" customWidth="1"/>
    <col min="15598" max="15598" width="16.125" style="6" customWidth="1"/>
    <col min="15599" max="15599" width="5.25" style="6" customWidth="1"/>
    <col min="15600" max="15600" width="13.5" style="6" customWidth="1"/>
    <col min="15601" max="15601" width="10.5" style="6" customWidth="1"/>
    <col min="15602" max="15602" width="13.5" style="6" customWidth="1"/>
    <col min="15603" max="15603" width="10.25" style="6" customWidth="1"/>
    <col min="15604" max="15604" width="10.375" style="6" customWidth="1"/>
    <col min="15605" max="15605" width="14.375" style="6" customWidth="1"/>
    <col min="15606" max="15606" width="5.625" style="6" customWidth="1"/>
    <col min="15607" max="15610" width="9" style="6"/>
    <col min="15611" max="15611" width="10.5" style="6" customWidth="1"/>
    <col min="15612" max="15612" width="19.5" style="6" customWidth="1"/>
    <col min="15613" max="15613" width="14.375" style="6" customWidth="1"/>
    <col min="15614" max="15615" width="3.5" style="6" customWidth="1"/>
    <col min="15616" max="15616" width="7.5" style="6" customWidth="1"/>
    <col min="15617" max="15621" width="9" style="6"/>
    <col min="15622" max="15622" width="11" style="6" customWidth="1"/>
    <col min="15623" max="15623" width="5.25" style="6" customWidth="1"/>
    <col min="15624" max="15850" width="9" style="6"/>
    <col min="15851" max="15851" width="3" style="6" customWidth="1"/>
    <col min="15852" max="15852" width="17" style="6" customWidth="1"/>
    <col min="15853" max="15853" width="4.5" style="6" customWidth="1"/>
    <col min="15854" max="15854" width="16.125" style="6" customWidth="1"/>
    <col min="15855" max="15855" width="5.25" style="6" customWidth="1"/>
    <col min="15856" max="15856" width="13.5" style="6" customWidth="1"/>
    <col min="15857" max="15857" width="10.5" style="6" customWidth="1"/>
    <col min="15858" max="15858" width="13.5" style="6" customWidth="1"/>
    <col min="15859" max="15859" width="10.25" style="6" customWidth="1"/>
    <col min="15860" max="15860" width="10.375" style="6" customWidth="1"/>
    <col min="15861" max="15861" width="14.375" style="6" customWidth="1"/>
    <col min="15862" max="15862" width="5.625" style="6" customWidth="1"/>
    <col min="15863" max="15866" width="9" style="6"/>
    <col min="15867" max="15867" width="10.5" style="6" customWidth="1"/>
    <col min="15868" max="15868" width="19.5" style="6" customWidth="1"/>
    <col min="15869" max="15869" width="14.375" style="6" customWidth="1"/>
    <col min="15870" max="15871" width="3.5" style="6" customWidth="1"/>
    <col min="15872" max="15872" width="7.5" style="6" customWidth="1"/>
    <col min="15873" max="15877" width="9" style="6"/>
    <col min="15878" max="15878" width="11" style="6" customWidth="1"/>
    <col min="15879" max="15879" width="5.25" style="6" customWidth="1"/>
    <col min="15880" max="16106" width="9" style="6"/>
    <col min="16107" max="16107" width="3" style="6" customWidth="1"/>
    <col min="16108" max="16108" width="17" style="6" customWidth="1"/>
    <col min="16109" max="16109" width="4.5" style="6" customWidth="1"/>
    <col min="16110" max="16110" width="16.125" style="6" customWidth="1"/>
    <col min="16111" max="16111" width="5.25" style="6" customWidth="1"/>
    <col min="16112" max="16112" width="13.5" style="6" customWidth="1"/>
    <col min="16113" max="16113" width="10.5" style="6" customWidth="1"/>
    <col min="16114" max="16114" width="13.5" style="6" customWidth="1"/>
    <col min="16115" max="16115" width="10.25" style="6" customWidth="1"/>
    <col min="16116" max="16116" width="10.375" style="6" customWidth="1"/>
    <col min="16117" max="16117" width="14.375" style="6" customWidth="1"/>
    <col min="16118" max="16118" width="5.625" style="6" customWidth="1"/>
    <col min="16119" max="16122" width="9" style="6"/>
    <col min="16123" max="16123" width="10.5" style="6" customWidth="1"/>
    <col min="16124" max="16124" width="19.5" style="6" customWidth="1"/>
    <col min="16125" max="16125" width="14.375" style="6" customWidth="1"/>
    <col min="16126" max="16127" width="3.5" style="6" customWidth="1"/>
    <col min="16128" max="16128" width="7.5" style="6" customWidth="1"/>
    <col min="16129" max="16133" width="9" style="6"/>
    <col min="16134" max="16134" width="11" style="6" customWidth="1"/>
    <col min="16135" max="16135" width="5.25" style="6" customWidth="1"/>
    <col min="16136" max="16384" width="9" style="6"/>
  </cols>
  <sheetData>
    <row r="1" spans="1:24" s="2" customFormat="1" ht="17.25" x14ac:dyDescent="0.4">
      <c r="A1" s="49" t="s">
        <v>163</v>
      </c>
      <c r="B1" s="6"/>
      <c r="C1" s="3"/>
      <c r="E1" s="3"/>
      <c r="J1" s="64" t="s">
        <v>171</v>
      </c>
      <c r="N1" s="4"/>
      <c r="R1" s="4"/>
      <c r="S1" s="4"/>
      <c r="U1" s="4"/>
      <c r="V1" s="4"/>
      <c r="W1" s="4"/>
      <c r="X1" s="4"/>
    </row>
    <row r="2" spans="1:24" x14ac:dyDescent="0.4">
      <c r="A2" s="6"/>
      <c r="B2" s="6"/>
      <c r="K2" s="50"/>
      <c r="L2" s="50"/>
      <c r="M2" s="50"/>
      <c r="N2" s="51"/>
      <c r="O2" s="50"/>
      <c r="P2" s="50"/>
      <c r="Q2" s="50"/>
      <c r="R2" s="51"/>
      <c r="S2" s="51"/>
      <c r="T2" s="50"/>
      <c r="U2" s="51"/>
      <c r="V2" s="51"/>
      <c r="W2" s="51"/>
      <c r="X2" s="51"/>
    </row>
    <row r="3" spans="1:24" ht="18.75" x14ac:dyDescent="0.4">
      <c r="A3" s="36" t="s">
        <v>168</v>
      </c>
      <c r="N3" s="6"/>
      <c r="R3" s="6"/>
      <c r="S3" s="6"/>
      <c r="U3" s="6"/>
      <c r="V3" s="6"/>
      <c r="W3" s="6"/>
      <c r="X3" s="6"/>
    </row>
    <row r="4" spans="1:24" s="2" customFormat="1" ht="8.4499999999999993" customHeight="1" thickBot="1" x14ac:dyDescent="0.45"/>
    <row r="5" spans="1:24" s="2" customFormat="1" ht="24" customHeight="1" thickBot="1" x14ac:dyDescent="0.45">
      <c r="B5" s="8" t="s">
        <v>9</v>
      </c>
      <c r="C5" s="72"/>
      <c r="D5" s="73"/>
      <c r="E5" s="74"/>
      <c r="H5" s="9" t="s">
        <v>10</v>
      </c>
      <c r="I5" s="83"/>
      <c r="J5" s="84"/>
      <c r="N5" s="4"/>
      <c r="R5" s="4"/>
      <c r="S5" s="4"/>
      <c r="U5" s="4"/>
      <c r="V5" s="4"/>
      <c r="W5" s="4"/>
      <c r="X5" s="4"/>
    </row>
    <row r="6" spans="1:24" ht="8.4499999999999993" customHeight="1" thickBot="1" x14ac:dyDescent="0.45">
      <c r="B6" s="6"/>
      <c r="C6" s="6"/>
      <c r="D6" s="6"/>
      <c r="E6" s="6"/>
      <c r="F6" s="6"/>
      <c r="G6" s="6"/>
      <c r="H6" s="6"/>
      <c r="I6" s="6"/>
    </row>
    <row r="7" spans="1:24" ht="13.5" customHeight="1" x14ac:dyDescent="0.4">
      <c r="A7" s="6"/>
      <c r="B7" s="68" t="s">
        <v>95</v>
      </c>
      <c r="C7" s="69"/>
      <c r="D7" s="39" t="s">
        <v>96</v>
      </c>
      <c r="E7" s="40">
        <f>COUNTIF(E$11:E$100,"男")</f>
        <v>0</v>
      </c>
      <c r="F7" s="75" t="s">
        <v>98</v>
      </c>
      <c r="G7" s="77">
        <f>COUNTA(F11:F100)+COUNTA(H11:H100)</f>
        <v>0</v>
      </c>
      <c r="H7" s="79" t="s">
        <v>122</v>
      </c>
      <c r="I7" s="80"/>
      <c r="J7" s="66">
        <f>G7*200</f>
        <v>0</v>
      </c>
      <c r="N7" s="6"/>
      <c r="R7" s="6"/>
      <c r="S7" s="6"/>
      <c r="U7" s="6"/>
      <c r="V7" s="6"/>
      <c r="W7" s="6"/>
      <c r="X7" s="6"/>
    </row>
    <row r="8" spans="1:24" ht="19.5" customHeight="1" thickBot="1" x14ac:dyDescent="0.45">
      <c r="A8" s="6"/>
      <c r="B8" s="70"/>
      <c r="C8" s="71"/>
      <c r="D8" s="41" t="s">
        <v>97</v>
      </c>
      <c r="E8" s="42">
        <f>COUNTIF(E$11:E$100,"女")</f>
        <v>0</v>
      </c>
      <c r="F8" s="76"/>
      <c r="G8" s="78"/>
      <c r="H8" s="81"/>
      <c r="I8" s="82"/>
      <c r="J8" s="67"/>
      <c r="N8" s="6"/>
      <c r="R8" s="6"/>
      <c r="S8" s="6"/>
      <c r="U8" s="6"/>
      <c r="V8" s="6"/>
      <c r="W8" s="6"/>
      <c r="X8" s="6"/>
    </row>
    <row r="10" spans="1:24" s="3" customFormat="1" x14ac:dyDescent="0.4">
      <c r="A10" s="10" t="s">
        <v>17</v>
      </c>
      <c r="B10" s="11" t="s">
        <v>18</v>
      </c>
      <c r="C10" s="11" t="s">
        <v>19</v>
      </c>
      <c r="D10" s="11" t="s">
        <v>20</v>
      </c>
      <c r="E10" s="11" t="s">
        <v>21</v>
      </c>
      <c r="F10" s="11" t="s">
        <v>22</v>
      </c>
      <c r="G10" s="11" t="s">
        <v>23</v>
      </c>
      <c r="H10" s="11" t="s">
        <v>24</v>
      </c>
      <c r="I10" s="11" t="s">
        <v>23</v>
      </c>
      <c r="J10" s="65" t="s">
        <v>162</v>
      </c>
      <c r="K10" s="1" t="s">
        <v>26</v>
      </c>
      <c r="N10" s="13" t="s">
        <v>27</v>
      </c>
      <c r="O10" s="13" t="s">
        <v>28</v>
      </c>
      <c r="P10" s="13" t="s">
        <v>29</v>
      </c>
      <c r="Q10" s="13" t="s">
        <v>30</v>
      </c>
      <c r="R10" s="13" t="s">
        <v>31</v>
      </c>
      <c r="S10" s="13" t="s">
        <v>32</v>
      </c>
      <c r="T10" s="13" t="s">
        <v>33</v>
      </c>
      <c r="U10" s="13" t="s">
        <v>34</v>
      </c>
      <c r="V10" s="13" t="s">
        <v>35</v>
      </c>
      <c r="W10" s="13" t="s">
        <v>36</v>
      </c>
      <c r="X10" s="13" t="s">
        <v>37</v>
      </c>
    </row>
    <row r="11" spans="1:24" x14ac:dyDescent="0.4">
      <c r="A11" s="27">
        <v>1</v>
      </c>
      <c r="B11" s="52"/>
      <c r="C11" s="53"/>
      <c r="D11" s="54"/>
      <c r="E11" s="53"/>
      <c r="F11" s="55"/>
      <c r="G11" s="56"/>
      <c r="H11" s="55"/>
      <c r="I11" s="56"/>
      <c r="J11" s="57"/>
      <c r="K11" s="15" t="str">
        <f>IF(E11="","",A11)</f>
        <v/>
      </c>
      <c r="L11" s="16">
        <f>IF(E11=初期設定!$A$4,1,2)</f>
        <v>2</v>
      </c>
      <c r="N11" s="4" t="str">
        <f>IF(E11="","",RIGHT(J11,6)*1000+A11*10+L11)</f>
        <v/>
      </c>
      <c r="O11" s="6" t="str">
        <f t="shared" ref="O11" si="0">IF(B11="","",B11&amp;"("&amp;C11&amp;")")</f>
        <v/>
      </c>
      <c r="P11" s="6" t="str">
        <f t="shared" ref="P11" si="1">IF(D11="","",D11)</f>
        <v/>
      </c>
      <c r="Q11" s="6" t="str">
        <f t="shared" ref="Q11" si="2">IF(E11="","",L11)</f>
        <v/>
      </c>
      <c r="R11" s="4" t="str">
        <f>IF(N11="","",64)</f>
        <v/>
      </c>
      <c r="S11" s="4" t="str">
        <f>IF(N11="","",RIGHT(J11,6))</f>
        <v/>
      </c>
      <c r="T11" s="6" t="str">
        <f>IF(K11="","",K11)</f>
        <v/>
      </c>
      <c r="U11" s="4" t="str">
        <f>IF(F11="","",VLOOKUP(F11,初期設定!$A$7:$B$12,2,0)&amp;" "&amp;G11)</f>
        <v/>
      </c>
      <c r="V11" s="4" t="str">
        <f>IF(H11="","",VLOOKUP(H11,初期設定!$A$7:$B$13,2,0)&amp;" "&amp;I11)</f>
        <v/>
      </c>
    </row>
    <row r="12" spans="1:24" x14ac:dyDescent="0.4">
      <c r="A12" s="17">
        <v>2</v>
      </c>
      <c r="B12" s="44"/>
      <c r="C12" s="18"/>
      <c r="D12" s="47"/>
      <c r="E12" s="18"/>
      <c r="F12" s="19"/>
      <c r="G12" s="34"/>
      <c r="H12" s="19"/>
      <c r="I12" s="34"/>
      <c r="J12" s="20"/>
      <c r="K12" s="15" t="str">
        <f t="shared" ref="K12:K75" si="3">IF(E12="","",A12)</f>
        <v/>
      </c>
      <c r="L12" s="16">
        <f>IF(E12=初期設定!$A$4,1,2)</f>
        <v>2</v>
      </c>
      <c r="N12" s="4" t="str">
        <f t="shared" ref="N12:N75" si="4">IF(E12="","",RIGHT(J12,6)*1000+A12*10+L12)</f>
        <v/>
      </c>
      <c r="O12" s="6" t="str">
        <f t="shared" ref="O12:O75" si="5">IF(B12="","",B12&amp;"("&amp;C12&amp;")")</f>
        <v/>
      </c>
      <c r="P12" s="6" t="str">
        <f t="shared" ref="P12:P75" si="6">IF(D12="","",D12)</f>
        <v/>
      </c>
      <c r="Q12" s="6" t="str">
        <f t="shared" ref="Q12:Q75" si="7">IF(E12="","",L12)</f>
        <v/>
      </c>
      <c r="R12" s="4" t="str">
        <f t="shared" ref="R12:R75" si="8">IF(N12="","",64)</f>
        <v/>
      </c>
      <c r="S12" s="4" t="str">
        <f t="shared" ref="S12:S75" si="9">IF(N12="","",RIGHT(J12,6))</f>
        <v/>
      </c>
      <c r="T12" s="6" t="str">
        <f t="shared" ref="T12:T75" si="10">IF(K12="","",K12)</f>
        <v/>
      </c>
      <c r="U12" s="4" t="str">
        <f>IF(F12="","",VLOOKUP(F12,初期設定!$A$7:$B$12,2,0)&amp;" "&amp;G12)</f>
        <v/>
      </c>
      <c r="V12" s="4" t="str">
        <f>IF(H12="","",VLOOKUP(H12,初期設定!$A$7:$B$13,2,0)&amp;" "&amp;I12)</f>
        <v/>
      </c>
    </row>
    <row r="13" spans="1:24" x14ac:dyDescent="0.4">
      <c r="A13" s="17">
        <v>3</v>
      </c>
      <c r="B13" s="58"/>
      <c r="C13" s="59"/>
      <c r="D13" s="60"/>
      <c r="E13" s="59"/>
      <c r="F13" s="61"/>
      <c r="G13" s="62"/>
      <c r="H13" s="61"/>
      <c r="I13" s="62"/>
      <c r="J13" s="63"/>
      <c r="K13" s="15" t="str">
        <f t="shared" si="3"/>
        <v/>
      </c>
      <c r="L13" s="16">
        <f>IF(E13=初期設定!$A$4,1,2)</f>
        <v>2</v>
      </c>
      <c r="N13" s="4" t="str">
        <f t="shared" si="4"/>
        <v/>
      </c>
      <c r="O13" s="6" t="str">
        <f t="shared" si="5"/>
        <v/>
      </c>
      <c r="P13" s="6" t="str">
        <f t="shared" si="6"/>
        <v/>
      </c>
      <c r="Q13" s="6" t="str">
        <f t="shared" si="7"/>
        <v/>
      </c>
      <c r="R13" s="4" t="str">
        <f t="shared" si="8"/>
        <v/>
      </c>
      <c r="S13" s="4" t="str">
        <f t="shared" si="9"/>
        <v/>
      </c>
      <c r="T13" s="6" t="str">
        <f t="shared" si="10"/>
        <v/>
      </c>
      <c r="U13" s="4" t="str">
        <f>IF(F13="","",VLOOKUP(F13,初期設定!$A$7:$B$12,2,0)&amp;" "&amp;G13)</f>
        <v/>
      </c>
      <c r="V13" s="4" t="str">
        <f>IF(H13="","",VLOOKUP(H13,初期設定!$A$7:$B$13,2,0)&amp;" "&amp;I13)</f>
        <v/>
      </c>
    </row>
    <row r="14" spans="1:24" x14ac:dyDescent="0.4">
      <c r="A14" s="17">
        <v>4</v>
      </c>
      <c r="B14" s="44"/>
      <c r="C14" s="18"/>
      <c r="D14" s="47"/>
      <c r="E14" s="18"/>
      <c r="F14" s="19"/>
      <c r="G14" s="34"/>
      <c r="H14" s="19"/>
      <c r="I14" s="34"/>
      <c r="J14" s="20"/>
      <c r="K14" s="15" t="str">
        <f t="shared" si="3"/>
        <v/>
      </c>
      <c r="L14" s="16">
        <f>IF(E14=初期設定!$A$4,1,2)</f>
        <v>2</v>
      </c>
      <c r="N14" s="4" t="str">
        <f t="shared" si="4"/>
        <v/>
      </c>
      <c r="O14" s="6" t="str">
        <f t="shared" si="5"/>
        <v/>
      </c>
      <c r="P14" s="6" t="str">
        <f t="shared" si="6"/>
        <v/>
      </c>
      <c r="Q14" s="6" t="str">
        <f t="shared" si="7"/>
        <v/>
      </c>
      <c r="R14" s="4" t="str">
        <f t="shared" si="8"/>
        <v/>
      </c>
      <c r="S14" s="4" t="str">
        <f t="shared" si="9"/>
        <v/>
      </c>
      <c r="T14" s="6" t="str">
        <f t="shared" si="10"/>
        <v/>
      </c>
      <c r="U14" s="4" t="str">
        <f>IF(F14="","",VLOOKUP(F14,初期設定!$A$7:$B$12,2,0)&amp;" "&amp;G14)</f>
        <v/>
      </c>
      <c r="V14" s="4" t="str">
        <f>IF(H14="","",VLOOKUP(H14,初期設定!$A$7:$B$13,2,0)&amp;" "&amp;I14)</f>
        <v/>
      </c>
    </row>
    <row r="15" spans="1:24" x14ac:dyDescent="0.4">
      <c r="A15" s="17">
        <v>5</v>
      </c>
      <c r="B15" s="44"/>
      <c r="C15" s="18"/>
      <c r="D15" s="47"/>
      <c r="E15" s="18"/>
      <c r="F15" s="19"/>
      <c r="G15" s="34"/>
      <c r="H15" s="19"/>
      <c r="I15" s="34"/>
      <c r="J15" s="20"/>
      <c r="K15" s="15" t="str">
        <f t="shared" si="3"/>
        <v/>
      </c>
      <c r="L15" s="16">
        <f>IF(E15=初期設定!$A$4,1,2)</f>
        <v>2</v>
      </c>
      <c r="N15" s="4" t="str">
        <f t="shared" si="4"/>
        <v/>
      </c>
      <c r="O15" s="6" t="str">
        <f t="shared" si="5"/>
        <v/>
      </c>
      <c r="P15" s="6" t="str">
        <f t="shared" si="6"/>
        <v/>
      </c>
      <c r="Q15" s="6" t="str">
        <f t="shared" si="7"/>
        <v/>
      </c>
      <c r="R15" s="4" t="str">
        <f t="shared" si="8"/>
        <v/>
      </c>
      <c r="S15" s="4" t="str">
        <f t="shared" si="9"/>
        <v/>
      </c>
      <c r="T15" s="6" t="str">
        <f t="shared" si="10"/>
        <v/>
      </c>
      <c r="U15" s="4" t="str">
        <f>IF(F15="","",VLOOKUP(F15,初期設定!$A$7:$B$12,2,0)&amp;" "&amp;G15)</f>
        <v/>
      </c>
      <c r="V15" s="4" t="str">
        <f>IF(H15="","",VLOOKUP(H15,初期設定!$A$7:$B$13,2,0)&amp;" "&amp;I15)</f>
        <v/>
      </c>
    </row>
    <row r="16" spans="1:24" x14ac:dyDescent="0.4">
      <c r="A16" s="17">
        <v>6</v>
      </c>
      <c r="B16" s="44"/>
      <c r="C16" s="18"/>
      <c r="D16" s="47"/>
      <c r="E16" s="18"/>
      <c r="F16" s="19"/>
      <c r="G16" s="34"/>
      <c r="H16" s="19"/>
      <c r="I16" s="34"/>
      <c r="J16" s="20"/>
      <c r="K16" s="15" t="str">
        <f t="shared" si="3"/>
        <v/>
      </c>
      <c r="L16" s="16">
        <f>IF(E16=初期設定!$A$4,1,2)</f>
        <v>2</v>
      </c>
      <c r="N16" s="4" t="str">
        <f t="shared" si="4"/>
        <v/>
      </c>
      <c r="O16" s="6" t="str">
        <f t="shared" si="5"/>
        <v/>
      </c>
      <c r="P16" s="6" t="str">
        <f t="shared" si="6"/>
        <v/>
      </c>
      <c r="Q16" s="6" t="str">
        <f t="shared" si="7"/>
        <v/>
      </c>
      <c r="R16" s="4" t="str">
        <f t="shared" si="8"/>
        <v/>
      </c>
      <c r="S16" s="4" t="str">
        <f t="shared" si="9"/>
        <v/>
      </c>
      <c r="T16" s="6" t="str">
        <f t="shared" si="10"/>
        <v/>
      </c>
      <c r="U16" s="4" t="str">
        <f>IF(F16="","",VLOOKUP(F16,初期設定!$A$7:$B$12,2,0)&amp;" "&amp;G16)</f>
        <v/>
      </c>
      <c r="V16" s="4" t="str">
        <f>IF(H16="","",VLOOKUP(H16,初期設定!$A$7:$B$13,2,0)&amp;" "&amp;I16)</f>
        <v/>
      </c>
    </row>
    <row r="17" spans="1:22" x14ac:dyDescent="0.4">
      <c r="A17" s="17">
        <v>7</v>
      </c>
      <c r="B17" s="44"/>
      <c r="C17" s="18"/>
      <c r="D17" s="47"/>
      <c r="E17" s="18"/>
      <c r="F17" s="19"/>
      <c r="G17" s="34"/>
      <c r="H17" s="19"/>
      <c r="I17" s="34"/>
      <c r="J17" s="20"/>
      <c r="K17" s="15" t="str">
        <f t="shared" si="3"/>
        <v/>
      </c>
      <c r="L17" s="16">
        <f>IF(E17=初期設定!$A$4,1,2)</f>
        <v>2</v>
      </c>
      <c r="N17" s="4" t="str">
        <f t="shared" si="4"/>
        <v/>
      </c>
      <c r="O17" s="6" t="str">
        <f t="shared" si="5"/>
        <v/>
      </c>
      <c r="P17" s="6" t="str">
        <f t="shared" si="6"/>
        <v/>
      </c>
      <c r="Q17" s="6" t="str">
        <f t="shared" si="7"/>
        <v/>
      </c>
      <c r="R17" s="4" t="str">
        <f t="shared" si="8"/>
        <v/>
      </c>
      <c r="S17" s="4" t="str">
        <f t="shared" si="9"/>
        <v/>
      </c>
      <c r="T17" s="6" t="str">
        <f t="shared" si="10"/>
        <v/>
      </c>
      <c r="U17" s="4" t="str">
        <f>IF(F17="","",VLOOKUP(F17,初期設定!$A$7:$B$12,2,0)&amp;" "&amp;G17)</f>
        <v/>
      </c>
      <c r="V17" s="4" t="str">
        <f>IF(H17="","",VLOOKUP(H17,初期設定!$A$7:$B$13,2,0)&amp;" "&amp;I17)</f>
        <v/>
      </c>
    </row>
    <row r="18" spans="1:22" x14ac:dyDescent="0.4">
      <c r="A18" s="17">
        <v>8</v>
      </c>
      <c r="B18" s="44"/>
      <c r="C18" s="18"/>
      <c r="D18" s="47"/>
      <c r="E18" s="18"/>
      <c r="F18" s="19"/>
      <c r="G18" s="34"/>
      <c r="H18" s="19"/>
      <c r="I18" s="34"/>
      <c r="J18" s="20"/>
      <c r="K18" s="15" t="str">
        <f t="shared" si="3"/>
        <v/>
      </c>
      <c r="L18" s="16">
        <f>IF(E18=初期設定!$A$4,1,2)</f>
        <v>2</v>
      </c>
      <c r="N18" s="4" t="str">
        <f t="shared" si="4"/>
        <v/>
      </c>
      <c r="O18" s="6" t="str">
        <f t="shared" si="5"/>
        <v/>
      </c>
      <c r="P18" s="6" t="str">
        <f t="shared" si="6"/>
        <v/>
      </c>
      <c r="Q18" s="6" t="str">
        <f t="shared" si="7"/>
        <v/>
      </c>
      <c r="R18" s="4" t="str">
        <f t="shared" si="8"/>
        <v/>
      </c>
      <c r="S18" s="4" t="str">
        <f t="shared" si="9"/>
        <v/>
      </c>
      <c r="T18" s="6" t="str">
        <f t="shared" si="10"/>
        <v/>
      </c>
      <c r="U18" s="4" t="str">
        <f>IF(F18="","",VLOOKUP(F18,初期設定!$A$7:$B$12,2,0)&amp;" "&amp;G18)</f>
        <v/>
      </c>
      <c r="V18" s="4" t="str">
        <f>IF(H18="","",VLOOKUP(H18,初期設定!$A$7:$B$13,2,0)&amp;" "&amp;I18)</f>
        <v/>
      </c>
    </row>
    <row r="19" spans="1:22" x14ac:dyDescent="0.4">
      <c r="A19" s="17">
        <v>9</v>
      </c>
      <c r="B19" s="44"/>
      <c r="C19" s="18"/>
      <c r="D19" s="47"/>
      <c r="E19" s="18"/>
      <c r="F19" s="19"/>
      <c r="G19" s="34"/>
      <c r="H19" s="19"/>
      <c r="I19" s="34"/>
      <c r="J19" s="20"/>
      <c r="K19" s="15" t="str">
        <f t="shared" si="3"/>
        <v/>
      </c>
      <c r="L19" s="16">
        <f>IF(E19=初期設定!$A$4,1,2)</f>
        <v>2</v>
      </c>
      <c r="N19" s="4" t="str">
        <f t="shared" si="4"/>
        <v/>
      </c>
      <c r="O19" s="6" t="str">
        <f t="shared" si="5"/>
        <v/>
      </c>
      <c r="P19" s="6" t="str">
        <f t="shared" si="6"/>
        <v/>
      </c>
      <c r="Q19" s="6" t="str">
        <f t="shared" si="7"/>
        <v/>
      </c>
      <c r="R19" s="4" t="str">
        <f t="shared" si="8"/>
        <v/>
      </c>
      <c r="S19" s="4" t="str">
        <f t="shared" si="9"/>
        <v/>
      </c>
      <c r="T19" s="6" t="str">
        <f t="shared" si="10"/>
        <v/>
      </c>
      <c r="U19" s="4" t="str">
        <f>IF(F19="","",VLOOKUP(F19,初期設定!$A$7:$B$12,2,0)&amp;" "&amp;G19)</f>
        <v/>
      </c>
      <c r="V19" s="4" t="str">
        <f>IF(H19="","",VLOOKUP(H19,初期設定!$A$7:$B$13,2,0)&amp;" "&amp;I19)</f>
        <v/>
      </c>
    </row>
    <row r="20" spans="1:22" x14ac:dyDescent="0.4">
      <c r="A20" s="17">
        <v>10</v>
      </c>
      <c r="B20" s="44"/>
      <c r="C20" s="18"/>
      <c r="D20" s="47"/>
      <c r="E20" s="18"/>
      <c r="F20" s="19"/>
      <c r="G20" s="34"/>
      <c r="H20" s="19"/>
      <c r="I20" s="34"/>
      <c r="J20" s="20"/>
      <c r="K20" s="15" t="str">
        <f t="shared" si="3"/>
        <v/>
      </c>
      <c r="L20" s="16">
        <f>IF(E20=初期設定!$A$4,1,2)</f>
        <v>2</v>
      </c>
      <c r="N20" s="4" t="str">
        <f t="shared" si="4"/>
        <v/>
      </c>
      <c r="O20" s="6" t="str">
        <f t="shared" si="5"/>
        <v/>
      </c>
      <c r="P20" s="6" t="str">
        <f t="shared" si="6"/>
        <v/>
      </c>
      <c r="Q20" s="6" t="str">
        <f t="shared" si="7"/>
        <v/>
      </c>
      <c r="R20" s="4" t="str">
        <f t="shared" si="8"/>
        <v/>
      </c>
      <c r="S20" s="4" t="str">
        <f t="shared" si="9"/>
        <v/>
      </c>
      <c r="T20" s="6" t="str">
        <f t="shared" si="10"/>
        <v/>
      </c>
      <c r="U20" s="4" t="str">
        <f>IF(F20="","",VLOOKUP(F20,初期設定!$A$7:$B$12,2,0)&amp;" "&amp;G20)</f>
        <v/>
      </c>
      <c r="V20" s="4" t="str">
        <f>IF(H20="","",VLOOKUP(H20,初期設定!$A$7:$B$13,2,0)&amp;" "&amp;I20)</f>
        <v/>
      </c>
    </row>
    <row r="21" spans="1:22" x14ac:dyDescent="0.4">
      <c r="A21" s="17">
        <v>11</v>
      </c>
      <c r="B21" s="44"/>
      <c r="C21" s="18"/>
      <c r="D21" s="47"/>
      <c r="E21" s="18"/>
      <c r="F21" s="19"/>
      <c r="G21" s="34"/>
      <c r="H21" s="19"/>
      <c r="I21" s="34"/>
      <c r="J21" s="20"/>
      <c r="K21" s="15" t="str">
        <f t="shared" si="3"/>
        <v/>
      </c>
      <c r="L21" s="16">
        <f>IF(E21=初期設定!$A$4,1,2)</f>
        <v>2</v>
      </c>
      <c r="N21" s="4" t="str">
        <f t="shared" si="4"/>
        <v/>
      </c>
      <c r="O21" s="6" t="str">
        <f t="shared" si="5"/>
        <v/>
      </c>
      <c r="P21" s="6" t="str">
        <f t="shared" si="6"/>
        <v/>
      </c>
      <c r="Q21" s="6" t="str">
        <f t="shared" si="7"/>
        <v/>
      </c>
      <c r="R21" s="4" t="str">
        <f t="shared" si="8"/>
        <v/>
      </c>
      <c r="S21" s="4" t="str">
        <f t="shared" si="9"/>
        <v/>
      </c>
      <c r="T21" s="6" t="str">
        <f t="shared" si="10"/>
        <v/>
      </c>
      <c r="U21" s="4" t="str">
        <f>IF(F21="","",VLOOKUP(F21,初期設定!$A$7:$B$12,2,0)&amp;" "&amp;G21)</f>
        <v/>
      </c>
      <c r="V21" s="4" t="str">
        <f>IF(H21="","",VLOOKUP(H21,初期設定!$A$7:$B$13,2,0)&amp;" "&amp;I21)</f>
        <v/>
      </c>
    </row>
    <row r="22" spans="1:22" x14ac:dyDescent="0.4">
      <c r="A22" s="17">
        <v>12</v>
      </c>
      <c r="B22" s="44"/>
      <c r="C22" s="18"/>
      <c r="D22" s="47"/>
      <c r="E22" s="18"/>
      <c r="F22" s="19"/>
      <c r="G22" s="34"/>
      <c r="H22" s="19"/>
      <c r="I22" s="34"/>
      <c r="J22" s="20"/>
      <c r="K22" s="15" t="str">
        <f t="shared" si="3"/>
        <v/>
      </c>
      <c r="L22" s="16">
        <f>IF(E22=初期設定!$A$4,1,2)</f>
        <v>2</v>
      </c>
      <c r="N22" s="4" t="str">
        <f t="shared" si="4"/>
        <v/>
      </c>
      <c r="O22" s="6" t="str">
        <f t="shared" si="5"/>
        <v/>
      </c>
      <c r="P22" s="6" t="str">
        <f t="shared" si="6"/>
        <v/>
      </c>
      <c r="Q22" s="6" t="str">
        <f t="shared" si="7"/>
        <v/>
      </c>
      <c r="R22" s="4" t="str">
        <f t="shared" si="8"/>
        <v/>
      </c>
      <c r="S22" s="4" t="str">
        <f t="shared" si="9"/>
        <v/>
      </c>
      <c r="T22" s="6" t="str">
        <f t="shared" si="10"/>
        <v/>
      </c>
      <c r="U22" s="4" t="str">
        <f>IF(F22="","",VLOOKUP(F22,初期設定!$A$7:$B$12,2,0)&amp;" "&amp;G22)</f>
        <v/>
      </c>
      <c r="V22" s="4" t="str">
        <f>IF(H22="","",VLOOKUP(H22,初期設定!$A$7:$B$13,2,0)&amp;" "&amp;I22)</f>
        <v/>
      </c>
    </row>
    <row r="23" spans="1:22" x14ac:dyDescent="0.4">
      <c r="A23" s="17">
        <v>13</v>
      </c>
      <c r="B23" s="44"/>
      <c r="C23" s="18"/>
      <c r="D23" s="47"/>
      <c r="E23" s="18"/>
      <c r="F23" s="19"/>
      <c r="G23" s="34"/>
      <c r="H23" s="19"/>
      <c r="I23" s="34"/>
      <c r="J23" s="20"/>
      <c r="K23" s="15" t="str">
        <f t="shared" si="3"/>
        <v/>
      </c>
      <c r="L23" s="16">
        <f>IF(E23=初期設定!$A$4,1,2)</f>
        <v>2</v>
      </c>
      <c r="N23" s="4" t="str">
        <f t="shared" si="4"/>
        <v/>
      </c>
      <c r="O23" s="6" t="str">
        <f t="shared" si="5"/>
        <v/>
      </c>
      <c r="P23" s="6" t="str">
        <f t="shared" si="6"/>
        <v/>
      </c>
      <c r="Q23" s="6" t="str">
        <f t="shared" si="7"/>
        <v/>
      </c>
      <c r="R23" s="4" t="str">
        <f t="shared" si="8"/>
        <v/>
      </c>
      <c r="S23" s="4" t="str">
        <f t="shared" si="9"/>
        <v/>
      </c>
      <c r="T23" s="6" t="str">
        <f t="shared" si="10"/>
        <v/>
      </c>
      <c r="U23" s="4" t="str">
        <f>IF(F23="","",VLOOKUP(F23,初期設定!$A$7:$B$12,2,0)&amp;" "&amp;G23)</f>
        <v/>
      </c>
      <c r="V23" s="4" t="str">
        <f>IF(H23="","",VLOOKUP(H23,初期設定!$A$7:$B$13,2,0)&amp;" "&amp;I23)</f>
        <v/>
      </c>
    </row>
    <row r="24" spans="1:22" x14ac:dyDescent="0.4">
      <c r="A24" s="17">
        <v>14</v>
      </c>
      <c r="B24" s="44"/>
      <c r="C24" s="18"/>
      <c r="D24" s="47"/>
      <c r="E24" s="18"/>
      <c r="F24" s="19"/>
      <c r="G24" s="34"/>
      <c r="H24" s="19"/>
      <c r="I24" s="34"/>
      <c r="J24" s="20"/>
      <c r="K24" s="15" t="str">
        <f t="shared" si="3"/>
        <v/>
      </c>
      <c r="L24" s="16">
        <f>IF(E24=初期設定!$A$4,1,2)</f>
        <v>2</v>
      </c>
      <c r="N24" s="4" t="str">
        <f t="shared" si="4"/>
        <v/>
      </c>
      <c r="O24" s="6" t="str">
        <f t="shared" si="5"/>
        <v/>
      </c>
      <c r="P24" s="6" t="str">
        <f t="shared" si="6"/>
        <v/>
      </c>
      <c r="Q24" s="6" t="str">
        <f t="shared" si="7"/>
        <v/>
      </c>
      <c r="R24" s="4" t="str">
        <f t="shared" si="8"/>
        <v/>
      </c>
      <c r="S24" s="4" t="str">
        <f t="shared" si="9"/>
        <v/>
      </c>
      <c r="T24" s="6" t="str">
        <f t="shared" si="10"/>
        <v/>
      </c>
      <c r="U24" s="4" t="str">
        <f>IF(F24="","",VLOOKUP(F24,初期設定!$A$7:$B$12,2,0)&amp;" "&amp;G24)</f>
        <v/>
      </c>
      <c r="V24" s="4" t="str">
        <f>IF(H24="","",VLOOKUP(H24,初期設定!$A$7:$B$13,2,0)&amp;" "&amp;I24)</f>
        <v/>
      </c>
    </row>
    <row r="25" spans="1:22" x14ac:dyDescent="0.4">
      <c r="A25" s="17">
        <v>15</v>
      </c>
      <c r="B25" s="44"/>
      <c r="C25" s="18"/>
      <c r="D25" s="47"/>
      <c r="E25" s="18"/>
      <c r="F25" s="19"/>
      <c r="G25" s="34"/>
      <c r="H25" s="19"/>
      <c r="I25" s="34"/>
      <c r="J25" s="20"/>
      <c r="K25" s="15" t="str">
        <f t="shared" si="3"/>
        <v/>
      </c>
      <c r="L25" s="16">
        <f>IF(E25=初期設定!$A$4,1,2)</f>
        <v>2</v>
      </c>
      <c r="N25" s="4" t="str">
        <f t="shared" si="4"/>
        <v/>
      </c>
      <c r="O25" s="6" t="str">
        <f t="shared" si="5"/>
        <v/>
      </c>
      <c r="P25" s="6" t="str">
        <f t="shared" si="6"/>
        <v/>
      </c>
      <c r="Q25" s="6" t="str">
        <f t="shared" si="7"/>
        <v/>
      </c>
      <c r="R25" s="4" t="str">
        <f t="shared" si="8"/>
        <v/>
      </c>
      <c r="S25" s="4" t="str">
        <f t="shared" si="9"/>
        <v/>
      </c>
      <c r="T25" s="6" t="str">
        <f t="shared" si="10"/>
        <v/>
      </c>
      <c r="U25" s="4" t="str">
        <f>IF(F25="","",VLOOKUP(F25,初期設定!$A$7:$B$12,2,0)&amp;" "&amp;G25)</f>
        <v/>
      </c>
      <c r="V25" s="4" t="str">
        <f>IF(H25="","",VLOOKUP(H25,初期設定!$A$7:$B$13,2,0)&amp;" "&amp;I25)</f>
        <v/>
      </c>
    </row>
    <row r="26" spans="1:22" x14ac:dyDescent="0.4">
      <c r="A26" s="17">
        <v>16</v>
      </c>
      <c r="B26" s="44"/>
      <c r="C26" s="18"/>
      <c r="D26" s="47"/>
      <c r="E26" s="18"/>
      <c r="F26" s="19"/>
      <c r="G26" s="34"/>
      <c r="H26" s="19"/>
      <c r="I26" s="34"/>
      <c r="J26" s="20"/>
      <c r="K26" s="15" t="str">
        <f t="shared" si="3"/>
        <v/>
      </c>
      <c r="L26" s="16">
        <f>IF(E26=初期設定!$A$4,1,2)</f>
        <v>2</v>
      </c>
      <c r="N26" s="4" t="str">
        <f t="shared" si="4"/>
        <v/>
      </c>
      <c r="O26" s="6" t="str">
        <f t="shared" si="5"/>
        <v/>
      </c>
      <c r="P26" s="6" t="str">
        <f t="shared" si="6"/>
        <v/>
      </c>
      <c r="Q26" s="6" t="str">
        <f t="shared" si="7"/>
        <v/>
      </c>
      <c r="R26" s="4" t="str">
        <f t="shared" si="8"/>
        <v/>
      </c>
      <c r="S26" s="4" t="str">
        <f t="shared" si="9"/>
        <v/>
      </c>
      <c r="T26" s="6" t="str">
        <f t="shared" si="10"/>
        <v/>
      </c>
      <c r="U26" s="4" t="str">
        <f>IF(F26="","",VLOOKUP(F26,初期設定!$A$7:$B$12,2,0)&amp;" "&amp;G26)</f>
        <v/>
      </c>
      <c r="V26" s="4" t="str">
        <f>IF(H26="","",VLOOKUP(H26,初期設定!$A$7:$B$13,2,0)&amp;" "&amp;I26)</f>
        <v/>
      </c>
    </row>
    <row r="27" spans="1:22" x14ac:dyDescent="0.4">
      <c r="A27" s="17">
        <v>17</v>
      </c>
      <c r="B27" s="44"/>
      <c r="C27" s="18"/>
      <c r="D27" s="47"/>
      <c r="E27" s="18"/>
      <c r="F27" s="19"/>
      <c r="G27" s="34"/>
      <c r="H27" s="19"/>
      <c r="I27" s="34"/>
      <c r="J27" s="20"/>
      <c r="K27" s="15" t="str">
        <f t="shared" si="3"/>
        <v/>
      </c>
      <c r="L27" s="16">
        <f>IF(E27=初期設定!$A$4,1,2)</f>
        <v>2</v>
      </c>
      <c r="N27" s="4" t="str">
        <f t="shared" si="4"/>
        <v/>
      </c>
      <c r="O27" s="6" t="str">
        <f t="shared" si="5"/>
        <v/>
      </c>
      <c r="P27" s="6" t="str">
        <f t="shared" si="6"/>
        <v/>
      </c>
      <c r="Q27" s="6" t="str">
        <f t="shared" si="7"/>
        <v/>
      </c>
      <c r="R27" s="4" t="str">
        <f t="shared" si="8"/>
        <v/>
      </c>
      <c r="S27" s="4" t="str">
        <f t="shared" si="9"/>
        <v/>
      </c>
      <c r="T27" s="6" t="str">
        <f t="shared" si="10"/>
        <v/>
      </c>
      <c r="U27" s="4" t="str">
        <f>IF(F27="","",VLOOKUP(F27,初期設定!$A$7:$B$12,2,0)&amp;" "&amp;G27)</f>
        <v/>
      </c>
      <c r="V27" s="4" t="str">
        <f>IF(H27="","",VLOOKUP(H27,初期設定!$A$7:$B$13,2,0)&amp;" "&amp;I27)</f>
        <v/>
      </c>
    </row>
    <row r="28" spans="1:22" x14ac:dyDescent="0.4">
      <c r="A28" s="17">
        <v>18</v>
      </c>
      <c r="B28" s="44"/>
      <c r="C28" s="18"/>
      <c r="D28" s="47"/>
      <c r="E28" s="18"/>
      <c r="F28" s="19"/>
      <c r="G28" s="34"/>
      <c r="H28" s="19"/>
      <c r="I28" s="34"/>
      <c r="J28" s="20"/>
      <c r="K28" s="15" t="str">
        <f t="shared" si="3"/>
        <v/>
      </c>
      <c r="L28" s="16">
        <f>IF(E28=初期設定!$A$4,1,2)</f>
        <v>2</v>
      </c>
      <c r="N28" s="4" t="str">
        <f t="shared" si="4"/>
        <v/>
      </c>
      <c r="O28" s="6" t="str">
        <f t="shared" si="5"/>
        <v/>
      </c>
      <c r="P28" s="6" t="str">
        <f t="shared" si="6"/>
        <v/>
      </c>
      <c r="Q28" s="6" t="str">
        <f t="shared" si="7"/>
        <v/>
      </c>
      <c r="R28" s="4" t="str">
        <f t="shared" si="8"/>
        <v/>
      </c>
      <c r="S28" s="4" t="str">
        <f t="shared" si="9"/>
        <v/>
      </c>
      <c r="T28" s="6" t="str">
        <f t="shared" si="10"/>
        <v/>
      </c>
      <c r="U28" s="4" t="str">
        <f>IF(F28="","",VLOOKUP(F28,初期設定!$A$7:$B$12,2,0)&amp;" "&amp;G28)</f>
        <v/>
      </c>
      <c r="V28" s="4" t="str">
        <f>IF(H28="","",VLOOKUP(H28,初期設定!$A$7:$B$13,2,0)&amp;" "&amp;I28)</f>
        <v/>
      </c>
    </row>
    <row r="29" spans="1:22" x14ac:dyDescent="0.4">
      <c r="A29" s="17">
        <v>19</v>
      </c>
      <c r="B29" s="44"/>
      <c r="C29" s="18"/>
      <c r="D29" s="47"/>
      <c r="E29" s="18"/>
      <c r="F29" s="19"/>
      <c r="G29" s="34"/>
      <c r="H29" s="19"/>
      <c r="I29" s="34"/>
      <c r="J29" s="20"/>
      <c r="K29" s="15" t="str">
        <f t="shared" si="3"/>
        <v/>
      </c>
      <c r="L29" s="16">
        <f>IF(E29=初期設定!$A$4,1,2)</f>
        <v>2</v>
      </c>
      <c r="N29" s="4" t="str">
        <f t="shared" si="4"/>
        <v/>
      </c>
      <c r="O29" s="6" t="str">
        <f t="shared" si="5"/>
        <v/>
      </c>
      <c r="P29" s="6" t="str">
        <f t="shared" si="6"/>
        <v/>
      </c>
      <c r="Q29" s="6" t="str">
        <f t="shared" si="7"/>
        <v/>
      </c>
      <c r="R29" s="4" t="str">
        <f t="shared" si="8"/>
        <v/>
      </c>
      <c r="S29" s="4" t="str">
        <f t="shared" si="9"/>
        <v/>
      </c>
      <c r="T29" s="6" t="str">
        <f t="shared" si="10"/>
        <v/>
      </c>
      <c r="U29" s="4" t="str">
        <f>IF(F29="","",VLOOKUP(F29,初期設定!$A$7:$B$12,2,0)&amp;" "&amp;G29)</f>
        <v/>
      </c>
      <c r="V29" s="4" t="str">
        <f>IF(H29="","",VLOOKUP(H29,初期設定!$A$7:$B$13,2,0)&amp;" "&amp;I29)</f>
        <v/>
      </c>
    </row>
    <row r="30" spans="1:22" x14ac:dyDescent="0.4">
      <c r="A30" s="17">
        <v>20</v>
      </c>
      <c r="B30" s="44"/>
      <c r="C30" s="18"/>
      <c r="D30" s="47"/>
      <c r="E30" s="18"/>
      <c r="F30" s="19"/>
      <c r="G30" s="34"/>
      <c r="H30" s="19"/>
      <c r="I30" s="34"/>
      <c r="J30" s="20"/>
      <c r="K30" s="15" t="str">
        <f t="shared" si="3"/>
        <v/>
      </c>
      <c r="L30" s="16">
        <f>IF(E30=初期設定!$A$4,1,2)</f>
        <v>2</v>
      </c>
      <c r="N30" s="4" t="str">
        <f t="shared" si="4"/>
        <v/>
      </c>
      <c r="O30" s="6" t="str">
        <f t="shared" si="5"/>
        <v/>
      </c>
      <c r="P30" s="6" t="str">
        <f t="shared" si="6"/>
        <v/>
      </c>
      <c r="Q30" s="6" t="str">
        <f t="shared" si="7"/>
        <v/>
      </c>
      <c r="R30" s="4" t="str">
        <f t="shared" si="8"/>
        <v/>
      </c>
      <c r="S30" s="4" t="str">
        <f t="shared" si="9"/>
        <v/>
      </c>
      <c r="T30" s="6" t="str">
        <f t="shared" si="10"/>
        <v/>
      </c>
      <c r="U30" s="4" t="str">
        <f>IF(F30="","",VLOOKUP(F30,初期設定!$A$7:$B$12,2,0)&amp;" "&amp;G30)</f>
        <v/>
      </c>
      <c r="V30" s="4" t="str">
        <f>IF(H30="","",VLOOKUP(H30,初期設定!$A$7:$B$13,2,0)&amp;" "&amp;I30)</f>
        <v/>
      </c>
    </row>
    <row r="31" spans="1:22" x14ac:dyDescent="0.4">
      <c r="A31" s="17">
        <v>21</v>
      </c>
      <c r="B31" s="44"/>
      <c r="C31" s="18"/>
      <c r="D31" s="47"/>
      <c r="E31" s="18"/>
      <c r="F31" s="19"/>
      <c r="G31" s="34"/>
      <c r="H31" s="19"/>
      <c r="I31" s="34"/>
      <c r="J31" s="20"/>
      <c r="K31" s="15" t="str">
        <f t="shared" si="3"/>
        <v/>
      </c>
      <c r="L31" s="16">
        <f>IF(E31=初期設定!$A$4,1,2)</f>
        <v>2</v>
      </c>
      <c r="N31" s="4" t="str">
        <f t="shared" si="4"/>
        <v/>
      </c>
      <c r="O31" s="6" t="str">
        <f t="shared" si="5"/>
        <v/>
      </c>
      <c r="P31" s="6" t="str">
        <f t="shared" si="6"/>
        <v/>
      </c>
      <c r="Q31" s="6" t="str">
        <f t="shared" si="7"/>
        <v/>
      </c>
      <c r="R31" s="4" t="str">
        <f t="shared" si="8"/>
        <v/>
      </c>
      <c r="S31" s="4" t="str">
        <f t="shared" si="9"/>
        <v/>
      </c>
      <c r="T31" s="6" t="str">
        <f t="shared" si="10"/>
        <v/>
      </c>
      <c r="U31" s="4" t="str">
        <f>IF(F31="","",VLOOKUP(F31,初期設定!$A$7:$B$12,2,0)&amp;" "&amp;G31)</f>
        <v/>
      </c>
      <c r="V31" s="4" t="str">
        <f>IF(H31="","",VLOOKUP(H31,初期設定!$A$7:$B$13,2,0)&amp;" "&amp;I31)</f>
        <v/>
      </c>
    </row>
    <row r="32" spans="1:22" x14ac:dyDescent="0.4">
      <c r="A32" s="17">
        <v>22</v>
      </c>
      <c r="B32" s="44"/>
      <c r="C32" s="18"/>
      <c r="D32" s="47"/>
      <c r="E32" s="18"/>
      <c r="F32" s="19"/>
      <c r="G32" s="34"/>
      <c r="H32" s="19"/>
      <c r="I32" s="34"/>
      <c r="J32" s="20"/>
      <c r="K32" s="15" t="str">
        <f t="shared" si="3"/>
        <v/>
      </c>
      <c r="L32" s="16">
        <f>IF(E32=初期設定!$A$4,1,2)</f>
        <v>2</v>
      </c>
      <c r="N32" s="4" t="str">
        <f t="shared" si="4"/>
        <v/>
      </c>
      <c r="O32" s="6" t="str">
        <f t="shared" si="5"/>
        <v/>
      </c>
      <c r="P32" s="6" t="str">
        <f t="shared" si="6"/>
        <v/>
      </c>
      <c r="Q32" s="6" t="str">
        <f t="shared" si="7"/>
        <v/>
      </c>
      <c r="R32" s="4" t="str">
        <f t="shared" si="8"/>
        <v/>
      </c>
      <c r="S32" s="4" t="str">
        <f t="shared" si="9"/>
        <v/>
      </c>
      <c r="T32" s="6" t="str">
        <f t="shared" si="10"/>
        <v/>
      </c>
      <c r="U32" s="4" t="str">
        <f>IF(F32="","",VLOOKUP(F32,初期設定!$A$7:$B$12,2,0)&amp;" "&amp;G32)</f>
        <v/>
      </c>
      <c r="V32" s="4" t="str">
        <f>IF(H32="","",VLOOKUP(H32,初期設定!$A$7:$B$13,2,0)&amp;" "&amp;I32)</f>
        <v/>
      </c>
    </row>
    <row r="33" spans="1:22" x14ac:dyDescent="0.4">
      <c r="A33" s="17">
        <v>23</v>
      </c>
      <c r="B33" s="44"/>
      <c r="C33" s="18"/>
      <c r="D33" s="47"/>
      <c r="E33" s="18"/>
      <c r="F33" s="19"/>
      <c r="G33" s="34"/>
      <c r="H33" s="19"/>
      <c r="I33" s="34"/>
      <c r="J33" s="20"/>
      <c r="K33" s="15" t="str">
        <f t="shared" si="3"/>
        <v/>
      </c>
      <c r="L33" s="16">
        <f>IF(E33=初期設定!$A$4,1,2)</f>
        <v>2</v>
      </c>
      <c r="N33" s="4" t="str">
        <f t="shared" si="4"/>
        <v/>
      </c>
      <c r="O33" s="6" t="str">
        <f t="shared" si="5"/>
        <v/>
      </c>
      <c r="P33" s="6" t="str">
        <f t="shared" si="6"/>
        <v/>
      </c>
      <c r="Q33" s="6" t="str">
        <f t="shared" si="7"/>
        <v/>
      </c>
      <c r="R33" s="4" t="str">
        <f t="shared" si="8"/>
        <v/>
      </c>
      <c r="S33" s="4" t="str">
        <f t="shared" si="9"/>
        <v/>
      </c>
      <c r="T33" s="6" t="str">
        <f t="shared" si="10"/>
        <v/>
      </c>
      <c r="U33" s="4" t="str">
        <f>IF(F33="","",VLOOKUP(F33,初期設定!$A$7:$B$12,2,0)&amp;" "&amp;G33)</f>
        <v/>
      </c>
      <c r="V33" s="4" t="str">
        <f>IF(H33="","",VLOOKUP(H33,初期設定!$A$7:$B$13,2,0)&amp;" "&amp;I33)</f>
        <v/>
      </c>
    </row>
    <row r="34" spans="1:22" x14ac:dyDescent="0.4">
      <c r="A34" s="17">
        <v>24</v>
      </c>
      <c r="B34" s="44"/>
      <c r="C34" s="18"/>
      <c r="D34" s="47"/>
      <c r="E34" s="18"/>
      <c r="F34" s="19"/>
      <c r="G34" s="34"/>
      <c r="H34" s="19"/>
      <c r="I34" s="34"/>
      <c r="J34" s="20"/>
      <c r="K34" s="15" t="str">
        <f t="shared" si="3"/>
        <v/>
      </c>
      <c r="L34" s="16">
        <f>IF(E34=初期設定!$A$4,1,2)</f>
        <v>2</v>
      </c>
      <c r="N34" s="4" t="str">
        <f t="shared" si="4"/>
        <v/>
      </c>
      <c r="O34" s="6" t="str">
        <f t="shared" si="5"/>
        <v/>
      </c>
      <c r="P34" s="6" t="str">
        <f t="shared" si="6"/>
        <v/>
      </c>
      <c r="Q34" s="6" t="str">
        <f t="shared" si="7"/>
        <v/>
      </c>
      <c r="R34" s="4" t="str">
        <f t="shared" si="8"/>
        <v/>
      </c>
      <c r="S34" s="4" t="str">
        <f t="shared" si="9"/>
        <v/>
      </c>
      <c r="T34" s="6" t="str">
        <f t="shared" si="10"/>
        <v/>
      </c>
      <c r="U34" s="4" t="str">
        <f>IF(F34="","",VLOOKUP(F34,初期設定!$A$7:$B$12,2,0)&amp;" "&amp;G34)</f>
        <v/>
      </c>
      <c r="V34" s="4" t="str">
        <f>IF(H34="","",VLOOKUP(H34,初期設定!$A$7:$B$13,2,0)&amp;" "&amp;I34)</f>
        <v/>
      </c>
    </row>
    <row r="35" spans="1:22" x14ac:dyDescent="0.4">
      <c r="A35" s="17">
        <v>25</v>
      </c>
      <c r="B35" s="44"/>
      <c r="C35" s="18"/>
      <c r="D35" s="47"/>
      <c r="E35" s="18"/>
      <c r="F35" s="19"/>
      <c r="G35" s="34"/>
      <c r="H35" s="19"/>
      <c r="I35" s="34"/>
      <c r="J35" s="20"/>
      <c r="K35" s="15" t="str">
        <f t="shared" si="3"/>
        <v/>
      </c>
      <c r="L35" s="16">
        <f>IF(E35=初期設定!$A$4,1,2)</f>
        <v>2</v>
      </c>
      <c r="N35" s="4" t="str">
        <f t="shared" si="4"/>
        <v/>
      </c>
      <c r="O35" s="6" t="str">
        <f t="shared" si="5"/>
        <v/>
      </c>
      <c r="P35" s="6" t="str">
        <f t="shared" si="6"/>
        <v/>
      </c>
      <c r="Q35" s="6" t="str">
        <f t="shared" si="7"/>
        <v/>
      </c>
      <c r="R35" s="4" t="str">
        <f t="shared" si="8"/>
        <v/>
      </c>
      <c r="S35" s="4" t="str">
        <f t="shared" si="9"/>
        <v/>
      </c>
      <c r="T35" s="6" t="str">
        <f t="shared" si="10"/>
        <v/>
      </c>
      <c r="U35" s="4" t="str">
        <f>IF(F35="","",VLOOKUP(F35,初期設定!$A$7:$B$12,2,0)&amp;" "&amp;G35)</f>
        <v/>
      </c>
      <c r="V35" s="4" t="str">
        <f>IF(H35="","",VLOOKUP(H35,初期設定!$A$7:$B$13,2,0)&amp;" "&amp;I35)</f>
        <v/>
      </c>
    </row>
    <row r="36" spans="1:22" x14ac:dyDescent="0.4">
      <c r="A36" s="17">
        <v>26</v>
      </c>
      <c r="B36" s="44"/>
      <c r="C36" s="18"/>
      <c r="D36" s="47"/>
      <c r="E36" s="18"/>
      <c r="F36" s="19"/>
      <c r="G36" s="34"/>
      <c r="H36" s="19"/>
      <c r="I36" s="34"/>
      <c r="J36" s="20"/>
      <c r="K36" s="15" t="str">
        <f t="shared" si="3"/>
        <v/>
      </c>
      <c r="L36" s="16">
        <f>IF(E36=初期設定!$A$4,1,2)</f>
        <v>2</v>
      </c>
      <c r="N36" s="4" t="str">
        <f t="shared" si="4"/>
        <v/>
      </c>
      <c r="O36" s="6" t="str">
        <f t="shared" si="5"/>
        <v/>
      </c>
      <c r="P36" s="6" t="str">
        <f t="shared" si="6"/>
        <v/>
      </c>
      <c r="Q36" s="6" t="str">
        <f t="shared" si="7"/>
        <v/>
      </c>
      <c r="R36" s="4" t="str">
        <f t="shared" si="8"/>
        <v/>
      </c>
      <c r="S36" s="4" t="str">
        <f t="shared" si="9"/>
        <v/>
      </c>
      <c r="T36" s="6" t="str">
        <f t="shared" si="10"/>
        <v/>
      </c>
      <c r="U36" s="4" t="str">
        <f>IF(F36="","",VLOOKUP(F36,初期設定!$A$7:$B$12,2,0)&amp;" "&amp;G36)</f>
        <v/>
      </c>
      <c r="V36" s="4" t="str">
        <f>IF(H36="","",VLOOKUP(H36,初期設定!$A$7:$B$13,2,0)&amp;" "&amp;I36)</f>
        <v/>
      </c>
    </row>
    <row r="37" spans="1:22" x14ac:dyDescent="0.4">
      <c r="A37" s="17">
        <v>27</v>
      </c>
      <c r="B37" s="44"/>
      <c r="C37" s="18"/>
      <c r="D37" s="47"/>
      <c r="E37" s="18"/>
      <c r="F37" s="19"/>
      <c r="G37" s="34"/>
      <c r="H37" s="19"/>
      <c r="I37" s="34"/>
      <c r="J37" s="20"/>
      <c r="K37" s="15" t="str">
        <f t="shared" si="3"/>
        <v/>
      </c>
      <c r="L37" s="16">
        <f>IF(E37=初期設定!$A$4,1,2)</f>
        <v>2</v>
      </c>
      <c r="N37" s="4" t="str">
        <f t="shared" si="4"/>
        <v/>
      </c>
      <c r="O37" s="6" t="str">
        <f t="shared" si="5"/>
        <v/>
      </c>
      <c r="P37" s="6" t="str">
        <f t="shared" si="6"/>
        <v/>
      </c>
      <c r="Q37" s="6" t="str">
        <f t="shared" si="7"/>
        <v/>
      </c>
      <c r="R37" s="4" t="str">
        <f t="shared" si="8"/>
        <v/>
      </c>
      <c r="S37" s="4" t="str">
        <f t="shared" si="9"/>
        <v/>
      </c>
      <c r="T37" s="6" t="str">
        <f t="shared" si="10"/>
        <v/>
      </c>
      <c r="U37" s="4" t="str">
        <f>IF(F37="","",VLOOKUP(F37,初期設定!$A$7:$B$12,2,0)&amp;" "&amp;G37)</f>
        <v/>
      </c>
      <c r="V37" s="4" t="str">
        <f>IF(H37="","",VLOOKUP(H37,初期設定!$A$7:$B$13,2,0)&amp;" "&amp;I37)</f>
        <v/>
      </c>
    </row>
    <row r="38" spans="1:22" x14ac:dyDescent="0.4">
      <c r="A38" s="17">
        <v>28</v>
      </c>
      <c r="B38" s="44"/>
      <c r="C38" s="18"/>
      <c r="D38" s="47"/>
      <c r="E38" s="18"/>
      <c r="F38" s="19"/>
      <c r="G38" s="34"/>
      <c r="H38" s="19"/>
      <c r="I38" s="34"/>
      <c r="J38" s="20"/>
      <c r="K38" s="15" t="str">
        <f t="shared" si="3"/>
        <v/>
      </c>
      <c r="L38" s="16">
        <f>IF(E38=初期設定!$A$4,1,2)</f>
        <v>2</v>
      </c>
      <c r="N38" s="4" t="str">
        <f t="shared" si="4"/>
        <v/>
      </c>
      <c r="O38" s="6" t="str">
        <f t="shared" si="5"/>
        <v/>
      </c>
      <c r="P38" s="6" t="str">
        <f t="shared" si="6"/>
        <v/>
      </c>
      <c r="Q38" s="6" t="str">
        <f t="shared" si="7"/>
        <v/>
      </c>
      <c r="R38" s="4" t="str">
        <f t="shared" si="8"/>
        <v/>
      </c>
      <c r="S38" s="4" t="str">
        <f t="shared" si="9"/>
        <v/>
      </c>
      <c r="T38" s="6" t="str">
        <f t="shared" si="10"/>
        <v/>
      </c>
      <c r="U38" s="4" t="str">
        <f>IF(F38="","",VLOOKUP(F38,初期設定!$A$7:$B$12,2,0)&amp;" "&amp;G38)</f>
        <v/>
      </c>
      <c r="V38" s="4" t="str">
        <f>IF(H38="","",VLOOKUP(H38,初期設定!$A$7:$B$13,2,0)&amp;" "&amp;I38)</f>
        <v/>
      </c>
    </row>
    <row r="39" spans="1:22" x14ac:dyDescent="0.4">
      <c r="A39" s="17">
        <v>29</v>
      </c>
      <c r="B39" s="44"/>
      <c r="C39" s="18"/>
      <c r="D39" s="47"/>
      <c r="E39" s="18"/>
      <c r="F39" s="19"/>
      <c r="G39" s="34"/>
      <c r="H39" s="19"/>
      <c r="I39" s="34"/>
      <c r="J39" s="20"/>
      <c r="K39" s="15" t="str">
        <f t="shared" si="3"/>
        <v/>
      </c>
      <c r="L39" s="16">
        <f>IF(E39=初期設定!$A$4,1,2)</f>
        <v>2</v>
      </c>
      <c r="N39" s="4" t="str">
        <f t="shared" si="4"/>
        <v/>
      </c>
      <c r="O39" s="6" t="str">
        <f t="shared" si="5"/>
        <v/>
      </c>
      <c r="P39" s="6" t="str">
        <f t="shared" si="6"/>
        <v/>
      </c>
      <c r="Q39" s="6" t="str">
        <f t="shared" si="7"/>
        <v/>
      </c>
      <c r="R39" s="4" t="str">
        <f t="shared" si="8"/>
        <v/>
      </c>
      <c r="S39" s="4" t="str">
        <f t="shared" si="9"/>
        <v/>
      </c>
      <c r="T39" s="6" t="str">
        <f t="shared" si="10"/>
        <v/>
      </c>
      <c r="U39" s="4" t="str">
        <f>IF(F39="","",VLOOKUP(F39,初期設定!$A$7:$B$12,2,0)&amp;" "&amp;G39)</f>
        <v/>
      </c>
      <c r="V39" s="4" t="str">
        <f>IF(H39="","",VLOOKUP(H39,初期設定!$A$7:$B$13,2,0)&amp;" "&amp;I39)</f>
        <v/>
      </c>
    </row>
    <row r="40" spans="1:22" x14ac:dyDescent="0.4">
      <c r="A40" s="21">
        <v>30</v>
      </c>
      <c r="B40" s="44"/>
      <c r="C40" s="18"/>
      <c r="D40" s="47"/>
      <c r="E40" s="18"/>
      <c r="F40" s="19"/>
      <c r="G40" s="34"/>
      <c r="H40" s="19"/>
      <c r="I40" s="34"/>
      <c r="J40" s="20"/>
      <c r="K40" s="15" t="str">
        <f t="shared" si="3"/>
        <v/>
      </c>
      <c r="L40" s="16">
        <f>IF(E40=初期設定!$A$4,1,2)</f>
        <v>2</v>
      </c>
      <c r="N40" s="4" t="str">
        <f t="shared" si="4"/>
        <v/>
      </c>
      <c r="O40" s="6" t="str">
        <f t="shared" si="5"/>
        <v/>
      </c>
      <c r="P40" s="6" t="str">
        <f t="shared" si="6"/>
        <v/>
      </c>
      <c r="Q40" s="6" t="str">
        <f t="shared" si="7"/>
        <v/>
      </c>
      <c r="R40" s="4" t="str">
        <f t="shared" si="8"/>
        <v/>
      </c>
      <c r="S40" s="4" t="str">
        <f t="shared" si="9"/>
        <v/>
      </c>
      <c r="T40" s="6" t="str">
        <f t="shared" si="10"/>
        <v/>
      </c>
      <c r="U40" s="4" t="str">
        <f>IF(F40="","",VLOOKUP(F40,初期設定!$A$7:$B$12,2,0)&amp;" "&amp;G40)</f>
        <v/>
      </c>
      <c r="V40" s="4" t="str">
        <f>IF(H40="","",VLOOKUP(H40,初期設定!$A$7:$B$13,2,0)&amp;" "&amp;I40)</f>
        <v/>
      </c>
    </row>
    <row r="41" spans="1:22" x14ac:dyDescent="0.4">
      <c r="A41" s="27">
        <v>31</v>
      </c>
      <c r="B41" s="44"/>
      <c r="C41" s="18"/>
      <c r="D41" s="47"/>
      <c r="E41" s="18"/>
      <c r="F41" s="19"/>
      <c r="G41" s="34"/>
      <c r="H41" s="19"/>
      <c r="I41" s="34"/>
      <c r="J41" s="20"/>
      <c r="K41" s="15" t="str">
        <f t="shared" si="3"/>
        <v/>
      </c>
      <c r="L41" s="16">
        <f>IF(E41=初期設定!$A$4,1,2)</f>
        <v>2</v>
      </c>
      <c r="N41" s="4" t="str">
        <f t="shared" si="4"/>
        <v/>
      </c>
      <c r="O41" s="6" t="str">
        <f t="shared" si="5"/>
        <v/>
      </c>
      <c r="P41" s="6" t="str">
        <f t="shared" si="6"/>
        <v/>
      </c>
      <c r="Q41" s="6" t="str">
        <f t="shared" si="7"/>
        <v/>
      </c>
      <c r="R41" s="4" t="str">
        <f t="shared" si="8"/>
        <v/>
      </c>
      <c r="S41" s="4" t="str">
        <f t="shared" si="9"/>
        <v/>
      </c>
      <c r="T41" s="6" t="str">
        <f t="shared" si="10"/>
        <v/>
      </c>
      <c r="U41" s="4" t="str">
        <f>IF(F41="","",VLOOKUP(F41,初期設定!$A$7:$B$12,2,0)&amp;" "&amp;G41)</f>
        <v/>
      </c>
      <c r="V41" s="4" t="str">
        <f>IF(H41="","",VLOOKUP(H41,初期設定!$A$7:$B$13,2,0)&amp;" "&amp;I41)</f>
        <v/>
      </c>
    </row>
    <row r="42" spans="1:22" x14ac:dyDescent="0.4">
      <c r="A42" s="17">
        <v>32</v>
      </c>
      <c r="B42" s="44"/>
      <c r="C42" s="18"/>
      <c r="D42" s="47"/>
      <c r="E42" s="18"/>
      <c r="F42" s="19"/>
      <c r="G42" s="34"/>
      <c r="H42" s="19"/>
      <c r="I42" s="34"/>
      <c r="J42" s="20"/>
      <c r="K42" s="15" t="str">
        <f t="shared" si="3"/>
        <v/>
      </c>
      <c r="L42" s="16">
        <f>IF(E42=初期設定!$A$4,1,2)</f>
        <v>2</v>
      </c>
      <c r="N42" s="4" t="str">
        <f t="shared" si="4"/>
        <v/>
      </c>
      <c r="O42" s="6" t="str">
        <f t="shared" si="5"/>
        <v/>
      </c>
      <c r="P42" s="6" t="str">
        <f t="shared" si="6"/>
        <v/>
      </c>
      <c r="Q42" s="6" t="str">
        <f t="shared" si="7"/>
        <v/>
      </c>
      <c r="R42" s="4" t="str">
        <f t="shared" si="8"/>
        <v/>
      </c>
      <c r="S42" s="4" t="str">
        <f t="shared" si="9"/>
        <v/>
      </c>
      <c r="T42" s="6" t="str">
        <f t="shared" si="10"/>
        <v/>
      </c>
      <c r="U42" s="4" t="str">
        <f>IF(F42="","",VLOOKUP(F42,初期設定!$A$7:$B$12,2,0)&amp;" "&amp;G42)</f>
        <v/>
      </c>
      <c r="V42" s="4" t="str">
        <f>IF(H42="","",VLOOKUP(H42,初期設定!$A$7:$B$13,2,0)&amp;" "&amp;I42)</f>
        <v/>
      </c>
    </row>
    <row r="43" spans="1:22" x14ac:dyDescent="0.4">
      <c r="A43" s="17">
        <v>33</v>
      </c>
      <c r="B43" s="44"/>
      <c r="C43" s="18"/>
      <c r="D43" s="47"/>
      <c r="E43" s="18"/>
      <c r="F43" s="19"/>
      <c r="G43" s="34"/>
      <c r="H43" s="19"/>
      <c r="I43" s="34"/>
      <c r="J43" s="20"/>
      <c r="K43" s="15" t="str">
        <f t="shared" si="3"/>
        <v/>
      </c>
      <c r="L43" s="16">
        <f>IF(E43=初期設定!$A$4,1,2)</f>
        <v>2</v>
      </c>
      <c r="N43" s="4" t="str">
        <f t="shared" si="4"/>
        <v/>
      </c>
      <c r="O43" s="6" t="str">
        <f t="shared" si="5"/>
        <v/>
      </c>
      <c r="P43" s="6" t="str">
        <f t="shared" si="6"/>
        <v/>
      </c>
      <c r="Q43" s="6" t="str">
        <f t="shared" si="7"/>
        <v/>
      </c>
      <c r="R43" s="4" t="str">
        <f t="shared" si="8"/>
        <v/>
      </c>
      <c r="S43" s="4" t="str">
        <f t="shared" si="9"/>
        <v/>
      </c>
      <c r="T43" s="6" t="str">
        <f t="shared" si="10"/>
        <v/>
      </c>
      <c r="U43" s="4" t="str">
        <f>IF(F43="","",VLOOKUP(F43,初期設定!$A$7:$B$12,2,0)&amp;" "&amp;G43)</f>
        <v/>
      </c>
      <c r="V43" s="4" t="str">
        <f>IF(H43="","",VLOOKUP(H43,初期設定!$A$7:$B$13,2,0)&amp;" "&amp;I43)</f>
        <v/>
      </c>
    </row>
    <row r="44" spans="1:22" x14ac:dyDescent="0.4">
      <c r="A44" s="17">
        <v>34</v>
      </c>
      <c r="B44" s="44"/>
      <c r="C44" s="18"/>
      <c r="D44" s="47"/>
      <c r="E44" s="18"/>
      <c r="F44" s="19"/>
      <c r="G44" s="34"/>
      <c r="H44" s="19"/>
      <c r="I44" s="34"/>
      <c r="J44" s="20"/>
      <c r="K44" s="15" t="str">
        <f t="shared" si="3"/>
        <v/>
      </c>
      <c r="L44" s="16">
        <f>IF(E44=初期設定!$A$4,1,2)</f>
        <v>2</v>
      </c>
      <c r="N44" s="4" t="str">
        <f t="shared" si="4"/>
        <v/>
      </c>
      <c r="O44" s="6" t="str">
        <f t="shared" si="5"/>
        <v/>
      </c>
      <c r="P44" s="6" t="str">
        <f t="shared" si="6"/>
        <v/>
      </c>
      <c r="Q44" s="6" t="str">
        <f t="shared" si="7"/>
        <v/>
      </c>
      <c r="R44" s="4" t="str">
        <f t="shared" si="8"/>
        <v/>
      </c>
      <c r="S44" s="4" t="str">
        <f t="shared" si="9"/>
        <v/>
      </c>
      <c r="T44" s="6" t="str">
        <f t="shared" si="10"/>
        <v/>
      </c>
      <c r="U44" s="4" t="str">
        <f>IF(F44="","",VLOOKUP(F44,初期設定!$A$7:$B$12,2,0)&amp;" "&amp;G44)</f>
        <v/>
      </c>
      <c r="V44" s="4" t="str">
        <f>IF(H44="","",VLOOKUP(H44,初期設定!$A$7:$B$13,2,0)&amp;" "&amp;I44)</f>
        <v/>
      </c>
    </row>
    <row r="45" spans="1:22" x14ac:dyDescent="0.4">
      <c r="A45" s="17">
        <v>35</v>
      </c>
      <c r="B45" s="44"/>
      <c r="C45" s="18"/>
      <c r="D45" s="47"/>
      <c r="E45" s="18"/>
      <c r="F45" s="19"/>
      <c r="G45" s="34"/>
      <c r="H45" s="19"/>
      <c r="I45" s="34"/>
      <c r="J45" s="20"/>
      <c r="K45" s="15" t="str">
        <f t="shared" si="3"/>
        <v/>
      </c>
      <c r="L45" s="16">
        <f>IF(E45=初期設定!$A$4,1,2)</f>
        <v>2</v>
      </c>
      <c r="N45" s="4" t="str">
        <f t="shared" si="4"/>
        <v/>
      </c>
      <c r="O45" s="6" t="str">
        <f t="shared" si="5"/>
        <v/>
      </c>
      <c r="P45" s="6" t="str">
        <f t="shared" si="6"/>
        <v/>
      </c>
      <c r="Q45" s="6" t="str">
        <f t="shared" si="7"/>
        <v/>
      </c>
      <c r="R45" s="4" t="str">
        <f t="shared" si="8"/>
        <v/>
      </c>
      <c r="S45" s="4" t="str">
        <f t="shared" si="9"/>
        <v/>
      </c>
      <c r="T45" s="6" t="str">
        <f t="shared" si="10"/>
        <v/>
      </c>
      <c r="U45" s="4" t="str">
        <f>IF(F45="","",VLOOKUP(F45,初期設定!$A$7:$B$12,2,0)&amp;" "&amp;G45)</f>
        <v/>
      </c>
      <c r="V45" s="4" t="str">
        <f>IF(H45="","",VLOOKUP(H45,初期設定!$A$7:$B$13,2,0)&amp;" "&amp;I45)</f>
        <v/>
      </c>
    </row>
    <row r="46" spans="1:22" x14ac:dyDescent="0.4">
      <c r="A46" s="17">
        <v>36</v>
      </c>
      <c r="B46" s="44"/>
      <c r="C46" s="18"/>
      <c r="D46" s="47"/>
      <c r="E46" s="18"/>
      <c r="F46" s="19"/>
      <c r="G46" s="34"/>
      <c r="H46" s="19"/>
      <c r="I46" s="34"/>
      <c r="J46" s="20"/>
      <c r="K46" s="15" t="str">
        <f t="shared" si="3"/>
        <v/>
      </c>
      <c r="L46" s="16">
        <f>IF(E46=初期設定!$A$4,1,2)</f>
        <v>2</v>
      </c>
      <c r="N46" s="4" t="str">
        <f t="shared" si="4"/>
        <v/>
      </c>
      <c r="O46" s="6" t="str">
        <f t="shared" si="5"/>
        <v/>
      </c>
      <c r="P46" s="6" t="str">
        <f t="shared" si="6"/>
        <v/>
      </c>
      <c r="Q46" s="6" t="str">
        <f t="shared" si="7"/>
        <v/>
      </c>
      <c r="R46" s="4" t="str">
        <f t="shared" si="8"/>
        <v/>
      </c>
      <c r="S46" s="4" t="str">
        <f t="shared" si="9"/>
        <v/>
      </c>
      <c r="T46" s="6" t="str">
        <f t="shared" si="10"/>
        <v/>
      </c>
      <c r="U46" s="4" t="str">
        <f>IF(F46="","",VLOOKUP(F46,初期設定!$A$7:$B$12,2,0)&amp;" "&amp;G46)</f>
        <v/>
      </c>
      <c r="V46" s="4" t="str">
        <f>IF(H46="","",VLOOKUP(H46,初期設定!$A$7:$B$13,2,0)&amp;" "&amp;I46)</f>
        <v/>
      </c>
    </row>
    <row r="47" spans="1:22" x14ac:dyDescent="0.4">
      <c r="A47" s="17">
        <v>37</v>
      </c>
      <c r="B47" s="44"/>
      <c r="C47" s="18"/>
      <c r="D47" s="47"/>
      <c r="E47" s="18"/>
      <c r="F47" s="19"/>
      <c r="G47" s="34"/>
      <c r="H47" s="19"/>
      <c r="I47" s="34"/>
      <c r="J47" s="20"/>
      <c r="K47" s="15" t="str">
        <f t="shared" si="3"/>
        <v/>
      </c>
      <c r="L47" s="16">
        <f>IF(E47=初期設定!$A$4,1,2)</f>
        <v>2</v>
      </c>
      <c r="N47" s="4" t="str">
        <f t="shared" si="4"/>
        <v/>
      </c>
      <c r="O47" s="6" t="str">
        <f t="shared" si="5"/>
        <v/>
      </c>
      <c r="P47" s="6" t="str">
        <f t="shared" si="6"/>
        <v/>
      </c>
      <c r="Q47" s="6" t="str">
        <f t="shared" si="7"/>
        <v/>
      </c>
      <c r="R47" s="4" t="str">
        <f t="shared" si="8"/>
        <v/>
      </c>
      <c r="S47" s="4" t="str">
        <f t="shared" si="9"/>
        <v/>
      </c>
      <c r="T47" s="6" t="str">
        <f t="shared" si="10"/>
        <v/>
      </c>
      <c r="U47" s="4" t="str">
        <f>IF(F47="","",VLOOKUP(F47,初期設定!$A$7:$B$12,2,0)&amp;" "&amp;G47)</f>
        <v/>
      </c>
      <c r="V47" s="4" t="str">
        <f>IF(H47="","",VLOOKUP(H47,初期設定!$A$7:$B$13,2,0)&amp;" "&amp;I47)</f>
        <v/>
      </c>
    </row>
    <row r="48" spans="1:22" x14ac:dyDescent="0.4">
      <c r="A48" s="17">
        <v>38</v>
      </c>
      <c r="B48" s="44"/>
      <c r="C48" s="18"/>
      <c r="D48" s="47"/>
      <c r="E48" s="18"/>
      <c r="F48" s="19"/>
      <c r="G48" s="34"/>
      <c r="H48" s="19"/>
      <c r="I48" s="34"/>
      <c r="J48" s="20"/>
      <c r="K48" s="15" t="str">
        <f t="shared" si="3"/>
        <v/>
      </c>
      <c r="L48" s="16">
        <f>IF(E48=初期設定!$A$4,1,2)</f>
        <v>2</v>
      </c>
      <c r="N48" s="4" t="str">
        <f t="shared" si="4"/>
        <v/>
      </c>
      <c r="O48" s="6" t="str">
        <f t="shared" si="5"/>
        <v/>
      </c>
      <c r="P48" s="6" t="str">
        <f t="shared" si="6"/>
        <v/>
      </c>
      <c r="Q48" s="6" t="str">
        <f t="shared" si="7"/>
        <v/>
      </c>
      <c r="R48" s="4" t="str">
        <f t="shared" si="8"/>
        <v/>
      </c>
      <c r="S48" s="4" t="str">
        <f t="shared" si="9"/>
        <v/>
      </c>
      <c r="T48" s="6" t="str">
        <f t="shared" si="10"/>
        <v/>
      </c>
      <c r="U48" s="4" t="str">
        <f>IF(F48="","",VLOOKUP(F48,初期設定!$A$7:$B$12,2,0)&amp;" "&amp;G48)</f>
        <v/>
      </c>
      <c r="V48" s="4" t="str">
        <f>IF(H48="","",VLOOKUP(H48,初期設定!$A$7:$B$13,2,0)&amp;" "&amp;I48)</f>
        <v/>
      </c>
    </row>
    <row r="49" spans="1:22" x14ac:dyDescent="0.4">
      <c r="A49" s="17">
        <v>39</v>
      </c>
      <c r="B49" s="44"/>
      <c r="C49" s="18"/>
      <c r="D49" s="47"/>
      <c r="E49" s="18"/>
      <c r="F49" s="19"/>
      <c r="G49" s="34"/>
      <c r="H49" s="19"/>
      <c r="I49" s="34"/>
      <c r="J49" s="20"/>
      <c r="K49" s="15" t="str">
        <f t="shared" si="3"/>
        <v/>
      </c>
      <c r="L49" s="16">
        <f>IF(E49=初期設定!$A$4,1,2)</f>
        <v>2</v>
      </c>
      <c r="N49" s="4" t="str">
        <f t="shared" si="4"/>
        <v/>
      </c>
      <c r="O49" s="6" t="str">
        <f t="shared" si="5"/>
        <v/>
      </c>
      <c r="P49" s="6" t="str">
        <f t="shared" si="6"/>
        <v/>
      </c>
      <c r="Q49" s="6" t="str">
        <f t="shared" si="7"/>
        <v/>
      </c>
      <c r="R49" s="4" t="str">
        <f t="shared" si="8"/>
        <v/>
      </c>
      <c r="S49" s="4" t="str">
        <f t="shared" si="9"/>
        <v/>
      </c>
      <c r="T49" s="6" t="str">
        <f t="shared" si="10"/>
        <v/>
      </c>
      <c r="U49" s="4" t="str">
        <f>IF(F49="","",VLOOKUP(F49,初期設定!$A$7:$B$12,2,0)&amp;" "&amp;G49)</f>
        <v/>
      </c>
      <c r="V49" s="4" t="str">
        <f>IF(H49="","",VLOOKUP(H49,初期設定!$A$7:$B$13,2,0)&amp;" "&amp;I49)</f>
        <v/>
      </c>
    </row>
    <row r="50" spans="1:22" x14ac:dyDescent="0.4">
      <c r="A50" s="17">
        <v>40</v>
      </c>
      <c r="B50" s="44"/>
      <c r="C50" s="18"/>
      <c r="D50" s="47"/>
      <c r="E50" s="18"/>
      <c r="F50" s="19"/>
      <c r="G50" s="34"/>
      <c r="H50" s="19"/>
      <c r="I50" s="34"/>
      <c r="J50" s="20"/>
      <c r="K50" s="15" t="str">
        <f t="shared" si="3"/>
        <v/>
      </c>
      <c r="L50" s="16">
        <f>IF(E50=初期設定!$A$4,1,2)</f>
        <v>2</v>
      </c>
      <c r="N50" s="4" t="str">
        <f t="shared" si="4"/>
        <v/>
      </c>
      <c r="O50" s="6" t="str">
        <f t="shared" si="5"/>
        <v/>
      </c>
      <c r="P50" s="6" t="str">
        <f t="shared" si="6"/>
        <v/>
      </c>
      <c r="Q50" s="6" t="str">
        <f t="shared" si="7"/>
        <v/>
      </c>
      <c r="R50" s="4" t="str">
        <f t="shared" si="8"/>
        <v/>
      </c>
      <c r="S50" s="4" t="str">
        <f t="shared" si="9"/>
        <v/>
      </c>
      <c r="T50" s="6" t="str">
        <f t="shared" si="10"/>
        <v/>
      </c>
      <c r="U50" s="4" t="str">
        <f>IF(F50="","",VLOOKUP(F50,初期設定!$A$7:$B$12,2,0)&amp;" "&amp;G50)</f>
        <v/>
      </c>
      <c r="V50" s="4" t="str">
        <f>IF(H50="","",VLOOKUP(H50,初期設定!$A$7:$B$13,2,0)&amp;" "&amp;I50)</f>
        <v/>
      </c>
    </row>
    <row r="51" spans="1:22" x14ac:dyDescent="0.4">
      <c r="A51" s="17">
        <v>41</v>
      </c>
      <c r="B51" s="44"/>
      <c r="C51" s="18"/>
      <c r="D51" s="47"/>
      <c r="E51" s="18"/>
      <c r="F51" s="19"/>
      <c r="G51" s="34"/>
      <c r="H51" s="19"/>
      <c r="I51" s="34"/>
      <c r="J51" s="20"/>
      <c r="K51" s="15" t="str">
        <f t="shared" si="3"/>
        <v/>
      </c>
      <c r="L51" s="16">
        <f>IF(E51=初期設定!$A$4,1,2)</f>
        <v>2</v>
      </c>
      <c r="N51" s="4" t="str">
        <f t="shared" si="4"/>
        <v/>
      </c>
      <c r="O51" s="6" t="str">
        <f t="shared" si="5"/>
        <v/>
      </c>
      <c r="P51" s="6" t="str">
        <f t="shared" si="6"/>
        <v/>
      </c>
      <c r="Q51" s="6" t="str">
        <f t="shared" si="7"/>
        <v/>
      </c>
      <c r="R51" s="4" t="str">
        <f t="shared" si="8"/>
        <v/>
      </c>
      <c r="S51" s="4" t="str">
        <f t="shared" si="9"/>
        <v/>
      </c>
      <c r="T51" s="6" t="str">
        <f t="shared" si="10"/>
        <v/>
      </c>
      <c r="U51" s="4" t="str">
        <f>IF(F51="","",VLOOKUP(F51,初期設定!$A$7:$B$12,2,0)&amp;" "&amp;G51)</f>
        <v/>
      </c>
      <c r="V51" s="4" t="str">
        <f>IF(H51="","",VLOOKUP(H51,初期設定!$A$7:$B$13,2,0)&amp;" "&amp;I51)</f>
        <v/>
      </c>
    </row>
    <row r="52" spans="1:22" x14ac:dyDescent="0.4">
      <c r="A52" s="17">
        <v>42</v>
      </c>
      <c r="B52" s="44"/>
      <c r="C52" s="18"/>
      <c r="D52" s="47"/>
      <c r="E52" s="18"/>
      <c r="F52" s="19"/>
      <c r="G52" s="34"/>
      <c r="H52" s="19"/>
      <c r="I52" s="34"/>
      <c r="J52" s="20"/>
      <c r="K52" s="15" t="str">
        <f t="shared" si="3"/>
        <v/>
      </c>
      <c r="L52" s="16">
        <f>IF(E52=初期設定!$A$4,1,2)</f>
        <v>2</v>
      </c>
      <c r="N52" s="4" t="str">
        <f t="shared" si="4"/>
        <v/>
      </c>
      <c r="O52" s="6" t="str">
        <f t="shared" si="5"/>
        <v/>
      </c>
      <c r="P52" s="6" t="str">
        <f t="shared" si="6"/>
        <v/>
      </c>
      <c r="Q52" s="6" t="str">
        <f t="shared" si="7"/>
        <v/>
      </c>
      <c r="R52" s="4" t="str">
        <f t="shared" si="8"/>
        <v/>
      </c>
      <c r="S52" s="4" t="str">
        <f t="shared" si="9"/>
        <v/>
      </c>
      <c r="T52" s="6" t="str">
        <f t="shared" si="10"/>
        <v/>
      </c>
      <c r="U52" s="4" t="str">
        <f>IF(F52="","",VLOOKUP(F52,初期設定!$A$7:$B$12,2,0)&amp;" "&amp;G52)</f>
        <v/>
      </c>
      <c r="V52" s="4" t="str">
        <f>IF(H52="","",VLOOKUP(H52,初期設定!$A$7:$B$13,2,0)&amp;" "&amp;I52)</f>
        <v/>
      </c>
    </row>
    <row r="53" spans="1:22" x14ac:dyDescent="0.4">
      <c r="A53" s="17">
        <v>43</v>
      </c>
      <c r="B53" s="44"/>
      <c r="C53" s="18"/>
      <c r="D53" s="47"/>
      <c r="E53" s="18"/>
      <c r="F53" s="19"/>
      <c r="G53" s="34"/>
      <c r="H53" s="19"/>
      <c r="I53" s="34"/>
      <c r="J53" s="20"/>
      <c r="K53" s="15" t="str">
        <f t="shared" si="3"/>
        <v/>
      </c>
      <c r="L53" s="16">
        <f>IF(E53=初期設定!$A$4,1,2)</f>
        <v>2</v>
      </c>
      <c r="N53" s="4" t="str">
        <f t="shared" si="4"/>
        <v/>
      </c>
      <c r="O53" s="6" t="str">
        <f t="shared" si="5"/>
        <v/>
      </c>
      <c r="P53" s="6" t="str">
        <f t="shared" si="6"/>
        <v/>
      </c>
      <c r="Q53" s="6" t="str">
        <f t="shared" si="7"/>
        <v/>
      </c>
      <c r="R53" s="4" t="str">
        <f t="shared" si="8"/>
        <v/>
      </c>
      <c r="S53" s="4" t="str">
        <f t="shared" si="9"/>
        <v/>
      </c>
      <c r="T53" s="6" t="str">
        <f t="shared" si="10"/>
        <v/>
      </c>
      <c r="U53" s="4" t="str">
        <f>IF(F53="","",VLOOKUP(F53,初期設定!$A$7:$B$12,2,0)&amp;" "&amp;G53)</f>
        <v/>
      </c>
      <c r="V53" s="4" t="str">
        <f>IF(H53="","",VLOOKUP(H53,初期設定!$A$7:$B$13,2,0)&amp;" "&amp;I53)</f>
        <v/>
      </c>
    </row>
    <row r="54" spans="1:22" x14ac:dyDescent="0.4">
      <c r="A54" s="17">
        <v>44</v>
      </c>
      <c r="B54" s="44"/>
      <c r="C54" s="18"/>
      <c r="D54" s="47"/>
      <c r="E54" s="18"/>
      <c r="F54" s="19"/>
      <c r="G54" s="34"/>
      <c r="H54" s="19"/>
      <c r="I54" s="34"/>
      <c r="J54" s="20"/>
      <c r="K54" s="15" t="str">
        <f t="shared" si="3"/>
        <v/>
      </c>
      <c r="L54" s="16">
        <f>IF(E54=初期設定!$A$4,1,2)</f>
        <v>2</v>
      </c>
      <c r="N54" s="4" t="str">
        <f t="shared" si="4"/>
        <v/>
      </c>
      <c r="O54" s="6" t="str">
        <f t="shared" si="5"/>
        <v/>
      </c>
      <c r="P54" s="6" t="str">
        <f t="shared" si="6"/>
        <v/>
      </c>
      <c r="Q54" s="6" t="str">
        <f t="shared" si="7"/>
        <v/>
      </c>
      <c r="R54" s="4" t="str">
        <f t="shared" si="8"/>
        <v/>
      </c>
      <c r="S54" s="4" t="str">
        <f t="shared" si="9"/>
        <v/>
      </c>
      <c r="T54" s="6" t="str">
        <f t="shared" si="10"/>
        <v/>
      </c>
      <c r="U54" s="4" t="str">
        <f>IF(F54="","",VLOOKUP(F54,初期設定!$A$7:$B$12,2,0)&amp;" "&amp;G54)</f>
        <v/>
      </c>
      <c r="V54" s="4" t="str">
        <f>IF(H54="","",VLOOKUP(H54,初期設定!$A$7:$B$13,2,0)&amp;" "&amp;I54)</f>
        <v/>
      </c>
    </row>
    <row r="55" spans="1:22" x14ac:dyDescent="0.4">
      <c r="A55" s="17">
        <v>45</v>
      </c>
      <c r="B55" s="44"/>
      <c r="C55" s="18"/>
      <c r="D55" s="47"/>
      <c r="E55" s="18"/>
      <c r="F55" s="19"/>
      <c r="G55" s="34"/>
      <c r="H55" s="19"/>
      <c r="I55" s="34"/>
      <c r="J55" s="20"/>
      <c r="K55" s="15" t="str">
        <f t="shared" si="3"/>
        <v/>
      </c>
      <c r="L55" s="37">
        <f>IF(E55=初期設定!$A$4,1,2)</f>
        <v>2</v>
      </c>
      <c r="N55" s="4" t="str">
        <f t="shared" si="4"/>
        <v/>
      </c>
      <c r="O55" s="6" t="str">
        <f t="shared" si="5"/>
        <v/>
      </c>
      <c r="P55" s="6" t="str">
        <f t="shared" si="6"/>
        <v/>
      </c>
      <c r="Q55" s="6" t="str">
        <f t="shared" si="7"/>
        <v/>
      </c>
      <c r="R55" s="4" t="str">
        <f t="shared" si="8"/>
        <v/>
      </c>
      <c r="S55" s="4" t="str">
        <f t="shared" si="9"/>
        <v/>
      </c>
      <c r="T55" s="6" t="str">
        <f t="shared" si="10"/>
        <v/>
      </c>
      <c r="U55" s="4" t="str">
        <f>IF(F55="","",VLOOKUP(F55,初期設定!$A$7:$B$12,2,0)&amp;" "&amp;G55)</f>
        <v/>
      </c>
      <c r="V55" s="4" t="str">
        <f>IF(H55="","",VLOOKUP(H55,初期設定!$A$7:$B$13,2,0)&amp;" "&amp;I55)</f>
        <v/>
      </c>
    </row>
    <row r="56" spans="1:22" x14ac:dyDescent="0.4">
      <c r="A56" s="17">
        <v>46</v>
      </c>
      <c r="B56" s="44"/>
      <c r="C56" s="18"/>
      <c r="D56" s="47"/>
      <c r="E56" s="18"/>
      <c r="F56" s="19"/>
      <c r="G56" s="34"/>
      <c r="H56" s="19"/>
      <c r="I56" s="34"/>
      <c r="J56" s="20"/>
      <c r="K56" s="15" t="str">
        <f t="shared" si="3"/>
        <v/>
      </c>
      <c r="L56" s="37">
        <f>IF(E56=初期設定!$A$4,1,2)</f>
        <v>2</v>
      </c>
      <c r="N56" s="4" t="str">
        <f t="shared" si="4"/>
        <v/>
      </c>
      <c r="O56" s="6" t="str">
        <f t="shared" si="5"/>
        <v/>
      </c>
      <c r="P56" s="6" t="str">
        <f t="shared" si="6"/>
        <v/>
      </c>
      <c r="Q56" s="6" t="str">
        <f t="shared" si="7"/>
        <v/>
      </c>
      <c r="R56" s="4" t="str">
        <f t="shared" si="8"/>
        <v/>
      </c>
      <c r="S56" s="4" t="str">
        <f t="shared" si="9"/>
        <v/>
      </c>
      <c r="T56" s="6" t="str">
        <f t="shared" si="10"/>
        <v/>
      </c>
      <c r="U56" s="4" t="str">
        <f>IF(F56="","",VLOOKUP(F56,初期設定!$A$7:$B$12,2,0)&amp;" "&amp;G56)</f>
        <v/>
      </c>
      <c r="V56" s="4" t="str">
        <f>IF(H56="","",VLOOKUP(H56,初期設定!$A$7:$B$13,2,0)&amp;" "&amp;I56)</f>
        <v/>
      </c>
    </row>
    <row r="57" spans="1:22" x14ac:dyDescent="0.4">
      <c r="A57" s="17">
        <v>47</v>
      </c>
      <c r="B57" s="44"/>
      <c r="C57" s="18"/>
      <c r="D57" s="47"/>
      <c r="E57" s="18"/>
      <c r="F57" s="19"/>
      <c r="G57" s="34"/>
      <c r="H57" s="19"/>
      <c r="I57" s="34"/>
      <c r="J57" s="20"/>
      <c r="K57" s="15" t="str">
        <f t="shared" si="3"/>
        <v/>
      </c>
      <c r="L57" s="37">
        <f>IF(E57=初期設定!$A$4,1,2)</f>
        <v>2</v>
      </c>
      <c r="N57" s="4" t="str">
        <f t="shared" si="4"/>
        <v/>
      </c>
      <c r="O57" s="6" t="str">
        <f t="shared" si="5"/>
        <v/>
      </c>
      <c r="P57" s="6" t="str">
        <f t="shared" si="6"/>
        <v/>
      </c>
      <c r="Q57" s="6" t="str">
        <f t="shared" si="7"/>
        <v/>
      </c>
      <c r="R57" s="4" t="str">
        <f t="shared" si="8"/>
        <v/>
      </c>
      <c r="S57" s="4" t="str">
        <f t="shared" si="9"/>
        <v/>
      </c>
      <c r="T57" s="6" t="str">
        <f t="shared" si="10"/>
        <v/>
      </c>
      <c r="U57" s="4" t="str">
        <f>IF(F57="","",VLOOKUP(F57,初期設定!$A$7:$B$12,2,0)&amp;" "&amp;G57)</f>
        <v/>
      </c>
      <c r="V57" s="4" t="str">
        <f>IF(H57="","",VLOOKUP(H57,初期設定!$A$7:$B$13,2,0)&amp;" "&amp;I57)</f>
        <v/>
      </c>
    </row>
    <row r="58" spans="1:22" x14ac:dyDescent="0.4">
      <c r="A58" s="17">
        <v>48</v>
      </c>
      <c r="B58" s="44"/>
      <c r="C58" s="18"/>
      <c r="D58" s="47"/>
      <c r="E58" s="18"/>
      <c r="F58" s="19"/>
      <c r="G58" s="34"/>
      <c r="H58" s="19"/>
      <c r="I58" s="34"/>
      <c r="J58" s="20"/>
      <c r="K58" s="15" t="str">
        <f t="shared" si="3"/>
        <v/>
      </c>
      <c r="L58" s="37">
        <f>IF(E58=初期設定!$A$4,1,2)</f>
        <v>2</v>
      </c>
      <c r="N58" s="4" t="str">
        <f t="shared" si="4"/>
        <v/>
      </c>
      <c r="O58" s="6" t="str">
        <f t="shared" si="5"/>
        <v/>
      </c>
      <c r="P58" s="6" t="str">
        <f t="shared" si="6"/>
        <v/>
      </c>
      <c r="Q58" s="6" t="str">
        <f t="shared" si="7"/>
        <v/>
      </c>
      <c r="R58" s="4" t="str">
        <f t="shared" si="8"/>
        <v/>
      </c>
      <c r="S58" s="4" t="str">
        <f t="shared" si="9"/>
        <v/>
      </c>
      <c r="T58" s="6" t="str">
        <f t="shared" si="10"/>
        <v/>
      </c>
      <c r="U58" s="4" t="str">
        <f>IF(F58="","",VLOOKUP(F58,初期設定!$A$7:$B$12,2,0)&amp;" "&amp;G58)</f>
        <v/>
      </c>
      <c r="V58" s="4" t="str">
        <f>IF(H58="","",VLOOKUP(H58,初期設定!$A$7:$B$13,2,0)&amp;" "&amp;I58)</f>
        <v/>
      </c>
    </row>
    <row r="59" spans="1:22" x14ac:dyDescent="0.4">
      <c r="A59" s="17">
        <v>49</v>
      </c>
      <c r="B59" s="44"/>
      <c r="C59" s="18"/>
      <c r="D59" s="47"/>
      <c r="E59" s="18"/>
      <c r="F59" s="19"/>
      <c r="G59" s="34"/>
      <c r="H59" s="19"/>
      <c r="I59" s="34"/>
      <c r="J59" s="20"/>
      <c r="K59" s="15" t="str">
        <f t="shared" si="3"/>
        <v/>
      </c>
      <c r="L59" s="37">
        <f>IF(E59=初期設定!$A$4,1,2)</f>
        <v>2</v>
      </c>
      <c r="N59" s="4" t="str">
        <f t="shared" si="4"/>
        <v/>
      </c>
      <c r="O59" s="6" t="str">
        <f t="shared" si="5"/>
        <v/>
      </c>
      <c r="P59" s="6" t="str">
        <f t="shared" si="6"/>
        <v/>
      </c>
      <c r="Q59" s="6" t="str">
        <f t="shared" si="7"/>
        <v/>
      </c>
      <c r="R59" s="4" t="str">
        <f t="shared" si="8"/>
        <v/>
      </c>
      <c r="S59" s="4" t="str">
        <f t="shared" si="9"/>
        <v/>
      </c>
      <c r="T59" s="6" t="str">
        <f t="shared" si="10"/>
        <v/>
      </c>
      <c r="U59" s="4" t="str">
        <f>IF(F59="","",VLOOKUP(F59,初期設定!$A$7:$B$12,2,0)&amp;" "&amp;G59)</f>
        <v/>
      </c>
      <c r="V59" s="4" t="str">
        <f>IF(H59="","",VLOOKUP(H59,初期設定!$A$7:$B$13,2,0)&amp;" "&amp;I59)</f>
        <v/>
      </c>
    </row>
    <row r="60" spans="1:22" x14ac:dyDescent="0.4">
      <c r="A60" s="17">
        <v>50</v>
      </c>
      <c r="B60" s="44"/>
      <c r="C60" s="18"/>
      <c r="D60" s="47"/>
      <c r="E60" s="18"/>
      <c r="F60" s="19"/>
      <c r="G60" s="34"/>
      <c r="H60" s="19"/>
      <c r="I60" s="34"/>
      <c r="J60" s="20"/>
      <c r="K60" s="15" t="str">
        <f t="shared" si="3"/>
        <v/>
      </c>
      <c r="L60" s="37">
        <f>IF(E60=初期設定!$A$4,1,2)</f>
        <v>2</v>
      </c>
      <c r="N60" s="4" t="str">
        <f t="shared" si="4"/>
        <v/>
      </c>
      <c r="O60" s="6" t="str">
        <f t="shared" si="5"/>
        <v/>
      </c>
      <c r="P60" s="6" t="str">
        <f t="shared" si="6"/>
        <v/>
      </c>
      <c r="Q60" s="6" t="str">
        <f t="shared" si="7"/>
        <v/>
      </c>
      <c r="R60" s="4" t="str">
        <f t="shared" si="8"/>
        <v/>
      </c>
      <c r="S60" s="4" t="str">
        <f t="shared" si="9"/>
        <v/>
      </c>
      <c r="T60" s="6" t="str">
        <f t="shared" si="10"/>
        <v/>
      </c>
      <c r="U60" s="4" t="str">
        <f>IF(F60="","",VLOOKUP(F60,初期設定!$A$7:$B$12,2,0)&amp;" "&amp;G60)</f>
        <v/>
      </c>
      <c r="V60" s="4" t="str">
        <f>IF(H60="","",VLOOKUP(H60,初期設定!$A$7:$B$13,2,0)&amp;" "&amp;I60)</f>
        <v/>
      </c>
    </row>
    <row r="61" spans="1:22" x14ac:dyDescent="0.4">
      <c r="A61" s="17">
        <v>51</v>
      </c>
      <c r="B61" s="44"/>
      <c r="C61" s="18"/>
      <c r="D61" s="47"/>
      <c r="E61" s="18"/>
      <c r="F61" s="19"/>
      <c r="G61" s="34"/>
      <c r="H61" s="19"/>
      <c r="I61" s="34"/>
      <c r="J61" s="20"/>
      <c r="K61" s="15" t="str">
        <f t="shared" si="3"/>
        <v/>
      </c>
      <c r="L61" s="38">
        <f>IF(E61=初期設定!$A$4,1,2)</f>
        <v>2</v>
      </c>
      <c r="N61" s="4" t="str">
        <f t="shared" si="4"/>
        <v/>
      </c>
      <c r="O61" s="6" t="str">
        <f t="shared" si="5"/>
        <v/>
      </c>
      <c r="P61" s="6" t="str">
        <f t="shared" si="6"/>
        <v/>
      </c>
      <c r="Q61" s="6" t="str">
        <f t="shared" si="7"/>
        <v/>
      </c>
      <c r="R61" s="4" t="str">
        <f t="shared" si="8"/>
        <v/>
      </c>
      <c r="S61" s="4" t="str">
        <f t="shared" si="9"/>
        <v/>
      </c>
      <c r="T61" s="6" t="str">
        <f t="shared" si="10"/>
        <v/>
      </c>
      <c r="U61" s="4" t="str">
        <f>IF(F61="","",VLOOKUP(F61,初期設定!$A$7:$B$12,2,0)&amp;" "&amp;G61)</f>
        <v/>
      </c>
      <c r="V61" s="4" t="str">
        <f>IF(H61="","",VLOOKUP(H61,初期設定!$A$7:$B$13,2,0)&amp;" "&amp;I61)</f>
        <v/>
      </c>
    </row>
    <row r="62" spans="1:22" x14ac:dyDescent="0.4">
      <c r="A62" s="17">
        <v>52</v>
      </c>
      <c r="B62" s="44"/>
      <c r="C62" s="18"/>
      <c r="D62" s="47"/>
      <c r="E62" s="18"/>
      <c r="F62" s="19"/>
      <c r="G62" s="34"/>
      <c r="H62" s="19"/>
      <c r="I62" s="34"/>
      <c r="J62" s="20"/>
      <c r="K62" s="15" t="str">
        <f t="shared" si="3"/>
        <v/>
      </c>
      <c r="L62" s="38">
        <f>IF(E62=初期設定!$A$4,1,2)</f>
        <v>2</v>
      </c>
      <c r="N62" s="4" t="str">
        <f t="shared" si="4"/>
        <v/>
      </c>
      <c r="O62" s="6" t="str">
        <f t="shared" si="5"/>
        <v/>
      </c>
      <c r="P62" s="6" t="str">
        <f t="shared" si="6"/>
        <v/>
      </c>
      <c r="Q62" s="6" t="str">
        <f t="shared" si="7"/>
        <v/>
      </c>
      <c r="R62" s="4" t="str">
        <f t="shared" si="8"/>
        <v/>
      </c>
      <c r="S62" s="4" t="str">
        <f t="shared" si="9"/>
        <v/>
      </c>
      <c r="T62" s="6" t="str">
        <f t="shared" si="10"/>
        <v/>
      </c>
      <c r="U62" s="4" t="str">
        <f>IF(F62="","",VLOOKUP(F62,初期設定!$A$7:$B$12,2,0)&amp;" "&amp;G62)</f>
        <v/>
      </c>
      <c r="V62" s="4" t="str">
        <f>IF(H62="","",VLOOKUP(H62,初期設定!$A$7:$B$13,2,0)&amp;" "&amp;I62)</f>
        <v/>
      </c>
    </row>
    <row r="63" spans="1:22" x14ac:dyDescent="0.4">
      <c r="A63" s="17">
        <v>53</v>
      </c>
      <c r="B63" s="44"/>
      <c r="C63" s="18"/>
      <c r="D63" s="47"/>
      <c r="E63" s="18"/>
      <c r="F63" s="19"/>
      <c r="G63" s="34"/>
      <c r="H63" s="19"/>
      <c r="I63" s="34"/>
      <c r="J63" s="20"/>
      <c r="K63" s="15" t="str">
        <f t="shared" si="3"/>
        <v/>
      </c>
      <c r="L63" s="38">
        <f>IF(E63=初期設定!$A$4,1,2)</f>
        <v>2</v>
      </c>
      <c r="N63" s="4" t="str">
        <f t="shared" si="4"/>
        <v/>
      </c>
      <c r="O63" s="6" t="str">
        <f t="shared" si="5"/>
        <v/>
      </c>
      <c r="P63" s="6" t="str">
        <f t="shared" si="6"/>
        <v/>
      </c>
      <c r="Q63" s="6" t="str">
        <f t="shared" si="7"/>
        <v/>
      </c>
      <c r="R63" s="4" t="str">
        <f t="shared" si="8"/>
        <v/>
      </c>
      <c r="S63" s="4" t="str">
        <f t="shared" si="9"/>
        <v/>
      </c>
      <c r="T63" s="6" t="str">
        <f t="shared" si="10"/>
        <v/>
      </c>
      <c r="U63" s="4" t="str">
        <f>IF(F63="","",VLOOKUP(F63,初期設定!$A$7:$B$12,2,0)&amp;" "&amp;G63)</f>
        <v/>
      </c>
      <c r="V63" s="4" t="str">
        <f>IF(H63="","",VLOOKUP(H63,初期設定!$A$7:$B$13,2,0)&amp;" "&amp;I63)</f>
        <v/>
      </c>
    </row>
    <row r="64" spans="1:22" x14ac:dyDescent="0.4">
      <c r="A64" s="17">
        <v>54</v>
      </c>
      <c r="B64" s="44"/>
      <c r="C64" s="18"/>
      <c r="D64" s="47"/>
      <c r="E64" s="18"/>
      <c r="F64" s="19"/>
      <c r="G64" s="34"/>
      <c r="H64" s="19"/>
      <c r="I64" s="34"/>
      <c r="J64" s="20"/>
      <c r="K64" s="15" t="str">
        <f t="shared" si="3"/>
        <v/>
      </c>
      <c r="L64" s="38">
        <f>IF(E64=初期設定!$A$4,1,2)</f>
        <v>2</v>
      </c>
      <c r="N64" s="4" t="str">
        <f t="shared" si="4"/>
        <v/>
      </c>
      <c r="O64" s="6" t="str">
        <f t="shared" si="5"/>
        <v/>
      </c>
      <c r="P64" s="6" t="str">
        <f t="shared" si="6"/>
        <v/>
      </c>
      <c r="Q64" s="6" t="str">
        <f t="shared" si="7"/>
        <v/>
      </c>
      <c r="R64" s="4" t="str">
        <f t="shared" si="8"/>
        <v/>
      </c>
      <c r="S64" s="4" t="str">
        <f t="shared" si="9"/>
        <v/>
      </c>
      <c r="T64" s="6" t="str">
        <f t="shared" si="10"/>
        <v/>
      </c>
      <c r="U64" s="4" t="str">
        <f>IF(F64="","",VLOOKUP(F64,初期設定!$A$7:$B$12,2,0)&amp;" "&amp;G64)</f>
        <v/>
      </c>
      <c r="V64" s="4" t="str">
        <f>IF(H64="","",VLOOKUP(H64,初期設定!$A$7:$B$13,2,0)&amp;" "&amp;I64)</f>
        <v/>
      </c>
    </row>
    <row r="65" spans="1:22" x14ac:dyDescent="0.4">
      <c r="A65" s="17">
        <v>55</v>
      </c>
      <c r="B65" s="44"/>
      <c r="C65" s="18"/>
      <c r="D65" s="47"/>
      <c r="E65" s="18"/>
      <c r="F65" s="19"/>
      <c r="G65" s="34"/>
      <c r="H65" s="19"/>
      <c r="I65" s="34"/>
      <c r="J65" s="20"/>
      <c r="K65" s="15" t="str">
        <f t="shared" si="3"/>
        <v/>
      </c>
      <c r="L65" s="38">
        <f>IF(E65=初期設定!$A$4,1,2)</f>
        <v>2</v>
      </c>
      <c r="N65" s="4" t="str">
        <f t="shared" si="4"/>
        <v/>
      </c>
      <c r="O65" s="6" t="str">
        <f t="shared" si="5"/>
        <v/>
      </c>
      <c r="P65" s="6" t="str">
        <f t="shared" si="6"/>
        <v/>
      </c>
      <c r="Q65" s="6" t="str">
        <f t="shared" si="7"/>
        <v/>
      </c>
      <c r="R65" s="4" t="str">
        <f t="shared" si="8"/>
        <v/>
      </c>
      <c r="S65" s="4" t="str">
        <f t="shared" si="9"/>
        <v/>
      </c>
      <c r="T65" s="6" t="str">
        <f t="shared" si="10"/>
        <v/>
      </c>
      <c r="U65" s="4" t="str">
        <f>IF(F65="","",VLOOKUP(F65,初期設定!$A$7:$B$12,2,0)&amp;" "&amp;G65)</f>
        <v/>
      </c>
      <c r="V65" s="4" t="str">
        <f>IF(H65="","",VLOOKUP(H65,初期設定!$A$7:$B$13,2,0)&amp;" "&amp;I65)</f>
        <v/>
      </c>
    </row>
    <row r="66" spans="1:22" x14ac:dyDescent="0.4">
      <c r="A66" s="17">
        <v>56</v>
      </c>
      <c r="B66" s="44"/>
      <c r="C66" s="18"/>
      <c r="D66" s="47"/>
      <c r="E66" s="18"/>
      <c r="F66" s="19"/>
      <c r="G66" s="34"/>
      <c r="H66" s="19"/>
      <c r="I66" s="34"/>
      <c r="J66" s="20"/>
      <c r="K66" s="15" t="str">
        <f t="shared" si="3"/>
        <v/>
      </c>
      <c r="L66" s="38">
        <f>IF(E66=初期設定!$A$4,1,2)</f>
        <v>2</v>
      </c>
      <c r="N66" s="4" t="str">
        <f t="shared" si="4"/>
        <v/>
      </c>
      <c r="O66" s="6" t="str">
        <f t="shared" si="5"/>
        <v/>
      </c>
      <c r="P66" s="6" t="str">
        <f t="shared" si="6"/>
        <v/>
      </c>
      <c r="Q66" s="6" t="str">
        <f t="shared" si="7"/>
        <v/>
      </c>
      <c r="R66" s="4" t="str">
        <f t="shared" si="8"/>
        <v/>
      </c>
      <c r="S66" s="4" t="str">
        <f t="shared" si="9"/>
        <v/>
      </c>
      <c r="T66" s="6" t="str">
        <f t="shared" si="10"/>
        <v/>
      </c>
      <c r="U66" s="4" t="str">
        <f>IF(F66="","",VLOOKUP(F66,初期設定!$A$7:$B$12,2,0)&amp;" "&amp;G66)</f>
        <v/>
      </c>
      <c r="V66" s="4" t="str">
        <f>IF(H66="","",VLOOKUP(H66,初期設定!$A$7:$B$13,2,0)&amp;" "&amp;I66)</f>
        <v/>
      </c>
    </row>
    <row r="67" spans="1:22" x14ac:dyDescent="0.4">
      <c r="A67" s="17">
        <v>57</v>
      </c>
      <c r="B67" s="44"/>
      <c r="C67" s="18"/>
      <c r="D67" s="47"/>
      <c r="E67" s="18"/>
      <c r="F67" s="19"/>
      <c r="G67" s="34"/>
      <c r="H67" s="19"/>
      <c r="I67" s="34"/>
      <c r="J67" s="20"/>
      <c r="K67" s="15" t="str">
        <f t="shared" si="3"/>
        <v/>
      </c>
      <c r="L67" s="38">
        <f>IF(E67=初期設定!$A$4,1,2)</f>
        <v>2</v>
      </c>
      <c r="N67" s="4" t="str">
        <f t="shared" si="4"/>
        <v/>
      </c>
      <c r="O67" s="6" t="str">
        <f t="shared" si="5"/>
        <v/>
      </c>
      <c r="P67" s="6" t="str">
        <f t="shared" si="6"/>
        <v/>
      </c>
      <c r="Q67" s="6" t="str">
        <f t="shared" si="7"/>
        <v/>
      </c>
      <c r="R67" s="4" t="str">
        <f t="shared" si="8"/>
        <v/>
      </c>
      <c r="S67" s="4" t="str">
        <f t="shared" si="9"/>
        <v/>
      </c>
      <c r="T67" s="6" t="str">
        <f t="shared" si="10"/>
        <v/>
      </c>
      <c r="U67" s="4" t="str">
        <f>IF(F67="","",VLOOKUP(F67,初期設定!$A$7:$B$12,2,0)&amp;" "&amp;G67)</f>
        <v/>
      </c>
      <c r="V67" s="4" t="str">
        <f>IF(H67="","",VLOOKUP(H67,初期設定!$A$7:$B$13,2,0)&amp;" "&amp;I67)</f>
        <v/>
      </c>
    </row>
    <row r="68" spans="1:22" x14ac:dyDescent="0.4">
      <c r="A68" s="17">
        <v>58</v>
      </c>
      <c r="B68" s="44"/>
      <c r="C68" s="18"/>
      <c r="D68" s="47"/>
      <c r="E68" s="18"/>
      <c r="F68" s="19"/>
      <c r="G68" s="34"/>
      <c r="H68" s="19"/>
      <c r="I68" s="34"/>
      <c r="J68" s="20"/>
      <c r="K68" s="15" t="str">
        <f t="shared" si="3"/>
        <v/>
      </c>
      <c r="L68" s="38">
        <f>IF(E68=初期設定!$A$4,1,2)</f>
        <v>2</v>
      </c>
      <c r="N68" s="4" t="str">
        <f t="shared" si="4"/>
        <v/>
      </c>
      <c r="O68" s="6" t="str">
        <f t="shared" si="5"/>
        <v/>
      </c>
      <c r="P68" s="6" t="str">
        <f t="shared" si="6"/>
        <v/>
      </c>
      <c r="Q68" s="6" t="str">
        <f t="shared" si="7"/>
        <v/>
      </c>
      <c r="R68" s="4" t="str">
        <f t="shared" si="8"/>
        <v/>
      </c>
      <c r="S68" s="4" t="str">
        <f t="shared" si="9"/>
        <v/>
      </c>
      <c r="T68" s="6" t="str">
        <f t="shared" si="10"/>
        <v/>
      </c>
      <c r="U68" s="4" t="str">
        <f>IF(F68="","",VLOOKUP(F68,初期設定!$A$7:$B$12,2,0)&amp;" "&amp;G68)</f>
        <v/>
      </c>
      <c r="V68" s="4" t="str">
        <f>IF(H68="","",VLOOKUP(H68,初期設定!$A$7:$B$13,2,0)&amp;" "&amp;I68)</f>
        <v/>
      </c>
    </row>
    <row r="69" spans="1:22" x14ac:dyDescent="0.4">
      <c r="A69" s="17">
        <v>59</v>
      </c>
      <c r="B69" s="44"/>
      <c r="C69" s="18"/>
      <c r="D69" s="47"/>
      <c r="E69" s="18"/>
      <c r="F69" s="19"/>
      <c r="G69" s="34"/>
      <c r="H69" s="19"/>
      <c r="I69" s="34"/>
      <c r="J69" s="20"/>
      <c r="K69" s="15" t="str">
        <f t="shared" si="3"/>
        <v/>
      </c>
      <c r="L69" s="38">
        <f>IF(E69=初期設定!$A$4,1,2)</f>
        <v>2</v>
      </c>
      <c r="N69" s="4" t="str">
        <f t="shared" si="4"/>
        <v/>
      </c>
      <c r="O69" s="6" t="str">
        <f t="shared" si="5"/>
        <v/>
      </c>
      <c r="P69" s="6" t="str">
        <f t="shared" si="6"/>
        <v/>
      </c>
      <c r="Q69" s="6" t="str">
        <f t="shared" si="7"/>
        <v/>
      </c>
      <c r="R69" s="4" t="str">
        <f t="shared" si="8"/>
        <v/>
      </c>
      <c r="S69" s="4" t="str">
        <f t="shared" si="9"/>
        <v/>
      </c>
      <c r="T69" s="6" t="str">
        <f t="shared" si="10"/>
        <v/>
      </c>
      <c r="U69" s="4" t="str">
        <f>IF(F69="","",VLOOKUP(F69,初期設定!$A$7:$B$12,2,0)&amp;" "&amp;G69)</f>
        <v/>
      </c>
      <c r="V69" s="4" t="str">
        <f>IF(H69="","",VLOOKUP(H69,初期設定!$A$7:$B$13,2,0)&amp;" "&amp;I69)</f>
        <v/>
      </c>
    </row>
    <row r="70" spans="1:22" x14ac:dyDescent="0.4">
      <c r="A70" s="21">
        <v>60</v>
      </c>
      <c r="B70" s="44"/>
      <c r="C70" s="18"/>
      <c r="D70" s="47"/>
      <c r="E70" s="18"/>
      <c r="F70" s="19"/>
      <c r="G70" s="34"/>
      <c r="H70" s="19"/>
      <c r="I70" s="34"/>
      <c r="J70" s="20"/>
      <c r="K70" s="15" t="str">
        <f t="shared" si="3"/>
        <v/>
      </c>
      <c r="L70" s="38">
        <f>IF(E70=初期設定!$A$4,1,2)</f>
        <v>2</v>
      </c>
      <c r="N70" s="4" t="str">
        <f t="shared" si="4"/>
        <v/>
      </c>
      <c r="O70" s="6" t="str">
        <f t="shared" si="5"/>
        <v/>
      </c>
      <c r="P70" s="6" t="str">
        <f t="shared" si="6"/>
        <v/>
      </c>
      <c r="Q70" s="6" t="str">
        <f t="shared" si="7"/>
        <v/>
      </c>
      <c r="R70" s="4" t="str">
        <f t="shared" si="8"/>
        <v/>
      </c>
      <c r="S70" s="4" t="str">
        <f t="shared" si="9"/>
        <v/>
      </c>
      <c r="T70" s="6" t="str">
        <f t="shared" si="10"/>
        <v/>
      </c>
      <c r="U70" s="4" t="str">
        <f>IF(F70="","",VLOOKUP(F70,初期設定!$A$7:$B$12,2,0)&amp;" "&amp;G70)</f>
        <v/>
      </c>
      <c r="V70" s="4" t="str">
        <f>IF(H70="","",VLOOKUP(H70,初期設定!$A$7:$B$13,2,0)&amp;" "&amp;I70)</f>
        <v/>
      </c>
    </row>
    <row r="71" spans="1:22" x14ac:dyDescent="0.4">
      <c r="A71" s="27">
        <v>61</v>
      </c>
      <c r="B71" s="44"/>
      <c r="C71" s="18"/>
      <c r="D71" s="47"/>
      <c r="E71" s="18"/>
      <c r="F71" s="19"/>
      <c r="G71" s="34"/>
      <c r="H71" s="19"/>
      <c r="I71" s="34"/>
      <c r="J71" s="20"/>
      <c r="K71" s="15" t="str">
        <f t="shared" si="3"/>
        <v/>
      </c>
      <c r="L71" s="38">
        <f>IF(E71=初期設定!$A$4,1,2)</f>
        <v>2</v>
      </c>
      <c r="N71" s="4" t="str">
        <f t="shared" si="4"/>
        <v/>
      </c>
      <c r="O71" s="6" t="str">
        <f t="shared" si="5"/>
        <v/>
      </c>
      <c r="P71" s="6" t="str">
        <f t="shared" si="6"/>
        <v/>
      </c>
      <c r="Q71" s="6" t="str">
        <f t="shared" si="7"/>
        <v/>
      </c>
      <c r="R71" s="4" t="str">
        <f t="shared" si="8"/>
        <v/>
      </c>
      <c r="S71" s="4" t="str">
        <f t="shared" si="9"/>
        <v/>
      </c>
      <c r="T71" s="6" t="str">
        <f t="shared" si="10"/>
        <v/>
      </c>
      <c r="U71" s="4" t="str">
        <f>IF(F71="","",VLOOKUP(F71,初期設定!$A$7:$B$12,2,0)&amp;" "&amp;G71)</f>
        <v/>
      </c>
      <c r="V71" s="4" t="str">
        <f>IF(H71="","",VLOOKUP(H71,初期設定!$A$7:$B$13,2,0)&amp;" "&amp;I71)</f>
        <v/>
      </c>
    </row>
    <row r="72" spans="1:22" x14ac:dyDescent="0.4">
      <c r="A72" s="17">
        <v>62</v>
      </c>
      <c r="B72" s="44"/>
      <c r="C72" s="18"/>
      <c r="D72" s="47"/>
      <c r="E72" s="18"/>
      <c r="F72" s="19"/>
      <c r="G72" s="34"/>
      <c r="H72" s="19"/>
      <c r="I72" s="34"/>
      <c r="J72" s="20"/>
      <c r="K72" s="15" t="str">
        <f t="shared" si="3"/>
        <v/>
      </c>
      <c r="L72" s="38">
        <f>IF(E72=初期設定!$A$4,1,2)</f>
        <v>2</v>
      </c>
      <c r="N72" s="4" t="str">
        <f t="shared" si="4"/>
        <v/>
      </c>
      <c r="O72" s="6" t="str">
        <f t="shared" si="5"/>
        <v/>
      </c>
      <c r="P72" s="6" t="str">
        <f t="shared" si="6"/>
        <v/>
      </c>
      <c r="Q72" s="6" t="str">
        <f t="shared" si="7"/>
        <v/>
      </c>
      <c r="R72" s="4" t="str">
        <f t="shared" si="8"/>
        <v/>
      </c>
      <c r="S72" s="4" t="str">
        <f t="shared" si="9"/>
        <v/>
      </c>
      <c r="T72" s="6" t="str">
        <f t="shared" si="10"/>
        <v/>
      </c>
      <c r="U72" s="4" t="str">
        <f>IF(F72="","",VLOOKUP(F72,初期設定!$A$7:$B$12,2,0)&amp;" "&amp;G72)</f>
        <v/>
      </c>
      <c r="V72" s="4" t="str">
        <f>IF(H72="","",VLOOKUP(H72,初期設定!$A$7:$B$13,2,0)&amp;" "&amp;I72)</f>
        <v/>
      </c>
    </row>
    <row r="73" spans="1:22" x14ac:dyDescent="0.4">
      <c r="A73" s="17">
        <v>63</v>
      </c>
      <c r="B73" s="44"/>
      <c r="C73" s="18"/>
      <c r="D73" s="47"/>
      <c r="E73" s="18"/>
      <c r="F73" s="19"/>
      <c r="G73" s="34"/>
      <c r="H73" s="19"/>
      <c r="I73" s="34"/>
      <c r="J73" s="20"/>
      <c r="K73" s="15" t="str">
        <f t="shared" si="3"/>
        <v/>
      </c>
      <c r="L73" s="38">
        <f>IF(E73=初期設定!$A$4,1,2)</f>
        <v>2</v>
      </c>
      <c r="N73" s="4" t="str">
        <f t="shared" si="4"/>
        <v/>
      </c>
      <c r="O73" s="6" t="str">
        <f t="shared" si="5"/>
        <v/>
      </c>
      <c r="P73" s="6" t="str">
        <f t="shared" si="6"/>
        <v/>
      </c>
      <c r="Q73" s="6" t="str">
        <f t="shared" si="7"/>
        <v/>
      </c>
      <c r="R73" s="4" t="str">
        <f t="shared" si="8"/>
        <v/>
      </c>
      <c r="S73" s="4" t="str">
        <f t="shared" si="9"/>
        <v/>
      </c>
      <c r="T73" s="6" t="str">
        <f t="shared" si="10"/>
        <v/>
      </c>
      <c r="U73" s="4" t="str">
        <f>IF(F73="","",VLOOKUP(F73,初期設定!$A$7:$B$12,2,0)&amp;" "&amp;G73)</f>
        <v/>
      </c>
      <c r="V73" s="4" t="str">
        <f>IF(H73="","",VLOOKUP(H73,初期設定!$A$7:$B$13,2,0)&amp;" "&amp;I73)</f>
        <v/>
      </c>
    </row>
    <row r="74" spans="1:22" x14ac:dyDescent="0.4">
      <c r="A74" s="17">
        <v>64</v>
      </c>
      <c r="B74" s="44"/>
      <c r="C74" s="18"/>
      <c r="D74" s="47"/>
      <c r="E74" s="18"/>
      <c r="F74" s="19"/>
      <c r="G74" s="34"/>
      <c r="H74" s="19"/>
      <c r="I74" s="34"/>
      <c r="J74" s="20"/>
      <c r="K74" s="15" t="str">
        <f t="shared" si="3"/>
        <v/>
      </c>
      <c r="L74" s="38">
        <f>IF(E74=初期設定!$A$4,1,2)</f>
        <v>2</v>
      </c>
      <c r="N74" s="4" t="str">
        <f t="shared" si="4"/>
        <v/>
      </c>
      <c r="O74" s="6" t="str">
        <f t="shared" si="5"/>
        <v/>
      </c>
      <c r="P74" s="6" t="str">
        <f t="shared" si="6"/>
        <v/>
      </c>
      <c r="Q74" s="6" t="str">
        <f t="shared" si="7"/>
        <v/>
      </c>
      <c r="R74" s="4" t="str">
        <f t="shared" si="8"/>
        <v/>
      </c>
      <c r="S74" s="4" t="str">
        <f t="shared" si="9"/>
        <v/>
      </c>
      <c r="T74" s="6" t="str">
        <f t="shared" si="10"/>
        <v/>
      </c>
      <c r="U74" s="4" t="str">
        <f>IF(F74="","",VLOOKUP(F74,初期設定!$A$7:$B$12,2,0)&amp;" "&amp;G74)</f>
        <v/>
      </c>
      <c r="V74" s="4" t="str">
        <f>IF(H74="","",VLOOKUP(H74,初期設定!$A$7:$B$13,2,0)&amp;" "&amp;I74)</f>
        <v/>
      </c>
    </row>
    <row r="75" spans="1:22" x14ac:dyDescent="0.4">
      <c r="A75" s="17">
        <v>65</v>
      </c>
      <c r="B75" s="44"/>
      <c r="C75" s="18"/>
      <c r="D75" s="47"/>
      <c r="E75" s="18"/>
      <c r="F75" s="19"/>
      <c r="G75" s="34"/>
      <c r="H75" s="19"/>
      <c r="I75" s="34"/>
      <c r="J75" s="20"/>
      <c r="K75" s="15" t="str">
        <f t="shared" si="3"/>
        <v/>
      </c>
      <c r="L75" s="38">
        <f>IF(E75=初期設定!$A$4,1,2)</f>
        <v>2</v>
      </c>
      <c r="N75" s="4" t="str">
        <f t="shared" si="4"/>
        <v/>
      </c>
      <c r="O75" s="6" t="str">
        <f t="shared" si="5"/>
        <v/>
      </c>
      <c r="P75" s="6" t="str">
        <f t="shared" si="6"/>
        <v/>
      </c>
      <c r="Q75" s="6" t="str">
        <f t="shared" si="7"/>
        <v/>
      </c>
      <c r="R75" s="4" t="str">
        <f t="shared" si="8"/>
        <v/>
      </c>
      <c r="S75" s="4" t="str">
        <f t="shared" si="9"/>
        <v/>
      </c>
      <c r="T75" s="6" t="str">
        <f t="shared" si="10"/>
        <v/>
      </c>
      <c r="U75" s="4" t="str">
        <f>IF(F75="","",VLOOKUP(F75,初期設定!$A$7:$B$12,2,0)&amp;" "&amp;G75)</f>
        <v/>
      </c>
      <c r="V75" s="4" t="str">
        <f>IF(H75="","",VLOOKUP(H75,初期設定!$A$7:$B$13,2,0)&amp;" "&amp;I75)</f>
        <v/>
      </c>
    </row>
    <row r="76" spans="1:22" x14ac:dyDescent="0.4">
      <c r="A76" s="17">
        <v>66</v>
      </c>
      <c r="B76" s="44"/>
      <c r="C76" s="18"/>
      <c r="D76" s="47"/>
      <c r="E76" s="18"/>
      <c r="F76" s="19"/>
      <c r="G76" s="34"/>
      <c r="H76" s="19"/>
      <c r="I76" s="34"/>
      <c r="J76" s="20"/>
      <c r="K76" s="15" t="str">
        <f t="shared" ref="K76:K100" si="11">IF(E76="","",A76)</f>
        <v/>
      </c>
      <c r="L76" s="38">
        <f>IF(E76=初期設定!$A$4,1,2)</f>
        <v>2</v>
      </c>
      <c r="N76" s="4" t="str">
        <f t="shared" ref="N76:N100" si="12">IF(E76="","",RIGHT(J76,6)*1000+A76*10+L76)</f>
        <v/>
      </c>
      <c r="O76" s="6" t="str">
        <f t="shared" ref="O76:O100" si="13">IF(B76="","",B76&amp;"("&amp;C76&amp;")")</f>
        <v/>
      </c>
      <c r="P76" s="6" t="str">
        <f t="shared" ref="P76:P100" si="14">IF(D76="","",D76)</f>
        <v/>
      </c>
      <c r="Q76" s="6" t="str">
        <f t="shared" ref="Q76:Q100" si="15">IF(E76="","",L76)</f>
        <v/>
      </c>
      <c r="R76" s="4" t="str">
        <f t="shared" ref="R76:R100" si="16">IF(N76="","",64)</f>
        <v/>
      </c>
      <c r="S76" s="4" t="str">
        <f t="shared" ref="S76:S100" si="17">IF(N76="","",RIGHT(J76,6))</f>
        <v/>
      </c>
      <c r="T76" s="6" t="str">
        <f t="shared" ref="T76:T100" si="18">IF(K76="","",K76)</f>
        <v/>
      </c>
      <c r="U76" s="4" t="str">
        <f>IF(F76="","",VLOOKUP(F76,初期設定!$A$7:$B$12,2,0)&amp;" "&amp;G76)</f>
        <v/>
      </c>
      <c r="V76" s="4" t="str">
        <f>IF(H76="","",VLOOKUP(H76,初期設定!$A$7:$B$13,2,0)&amp;" "&amp;I76)</f>
        <v/>
      </c>
    </row>
    <row r="77" spans="1:22" x14ac:dyDescent="0.4">
      <c r="A77" s="17">
        <v>67</v>
      </c>
      <c r="B77" s="44"/>
      <c r="C77" s="18"/>
      <c r="D77" s="47"/>
      <c r="E77" s="18"/>
      <c r="F77" s="19"/>
      <c r="G77" s="34"/>
      <c r="H77" s="19"/>
      <c r="I77" s="34"/>
      <c r="J77" s="20"/>
      <c r="K77" s="15" t="str">
        <f t="shared" si="11"/>
        <v/>
      </c>
      <c r="L77" s="38">
        <f>IF(E77=初期設定!$A$4,1,2)</f>
        <v>2</v>
      </c>
      <c r="N77" s="4" t="str">
        <f t="shared" si="12"/>
        <v/>
      </c>
      <c r="O77" s="6" t="str">
        <f t="shared" si="13"/>
        <v/>
      </c>
      <c r="P77" s="6" t="str">
        <f t="shared" si="14"/>
        <v/>
      </c>
      <c r="Q77" s="6" t="str">
        <f t="shared" si="15"/>
        <v/>
      </c>
      <c r="R77" s="4" t="str">
        <f t="shared" si="16"/>
        <v/>
      </c>
      <c r="S77" s="4" t="str">
        <f t="shared" si="17"/>
        <v/>
      </c>
      <c r="T77" s="6" t="str">
        <f t="shared" si="18"/>
        <v/>
      </c>
      <c r="U77" s="4" t="str">
        <f>IF(F77="","",VLOOKUP(F77,初期設定!$A$7:$B$12,2,0)&amp;" "&amp;G77)</f>
        <v/>
      </c>
      <c r="V77" s="4" t="str">
        <f>IF(H77="","",VLOOKUP(H77,初期設定!$A$7:$B$13,2,0)&amp;" "&amp;I77)</f>
        <v/>
      </c>
    </row>
    <row r="78" spans="1:22" x14ac:dyDescent="0.4">
      <c r="A78" s="17">
        <v>68</v>
      </c>
      <c r="B78" s="44"/>
      <c r="C78" s="18"/>
      <c r="D78" s="47"/>
      <c r="E78" s="18"/>
      <c r="F78" s="19"/>
      <c r="G78" s="34"/>
      <c r="H78" s="19"/>
      <c r="I78" s="34"/>
      <c r="J78" s="20"/>
      <c r="K78" s="15" t="str">
        <f t="shared" si="11"/>
        <v/>
      </c>
      <c r="L78" s="18">
        <f>IF(E78=初期設定!$A$4,1,2)</f>
        <v>2</v>
      </c>
      <c r="N78" s="4" t="str">
        <f t="shared" si="12"/>
        <v/>
      </c>
      <c r="O78" s="6" t="str">
        <f t="shared" si="13"/>
        <v/>
      </c>
      <c r="P78" s="6" t="str">
        <f t="shared" si="14"/>
        <v/>
      </c>
      <c r="Q78" s="6" t="str">
        <f t="shared" si="15"/>
        <v/>
      </c>
      <c r="R78" s="4" t="str">
        <f t="shared" si="16"/>
        <v/>
      </c>
      <c r="S78" s="4" t="str">
        <f t="shared" si="17"/>
        <v/>
      </c>
      <c r="T78" s="6" t="str">
        <f t="shared" si="18"/>
        <v/>
      </c>
      <c r="U78" s="4" t="str">
        <f>IF(F78="","",VLOOKUP(F78,初期設定!$A$7:$B$12,2,0)&amp;" "&amp;G78)</f>
        <v/>
      </c>
      <c r="V78" s="4" t="str">
        <f>IF(H78="","",VLOOKUP(H78,初期設定!$A$7:$B$13,2,0)&amp;" "&amp;I78)</f>
        <v/>
      </c>
    </row>
    <row r="79" spans="1:22" x14ac:dyDescent="0.4">
      <c r="A79" s="17">
        <v>69</v>
      </c>
      <c r="B79" s="44"/>
      <c r="C79" s="18"/>
      <c r="D79" s="47"/>
      <c r="E79" s="18"/>
      <c r="F79" s="19"/>
      <c r="G79" s="34"/>
      <c r="H79" s="19"/>
      <c r="I79" s="34"/>
      <c r="J79" s="20"/>
      <c r="K79" s="15" t="str">
        <f t="shared" si="11"/>
        <v/>
      </c>
      <c r="L79" s="18">
        <f>IF(E79=初期設定!$A$4,1,2)</f>
        <v>2</v>
      </c>
      <c r="N79" s="4" t="str">
        <f t="shared" si="12"/>
        <v/>
      </c>
      <c r="O79" s="6" t="str">
        <f t="shared" si="13"/>
        <v/>
      </c>
      <c r="P79" s="6" t="str">
        <f t="shared" si="14"/>
        <v/>
      </c>
      <c r="Q79" s="6" t="str">
        <f t="shared" si="15"/>
        <v/>
      </c>
      <c r="R79" s="4" t="str">
        <f t="shared" si="16"/>
        <v/>
      </c>
      <c r="S79" s="4" t="str">
        <f t="shared" si="17"/>
        <v/>
      </c>
      <c r="T79" s="6" t="str">
        <f t="shared" si="18"/>
        <v/>
      </c>
      <c r="U79" s="4" t="str">
        <f>IF(F79="","",VLOOKUP(F79,初期設定!$A$7:$B$12,2,0)&amp;" "&amp;G79)</f>
        <v/>
      </c>
      <c r="V79" s="4" t="str">
        <f>IF(H79="","",VLOOKUP(H79,初期設定!$A$7:$B$13,2,0)&amp;" "&amp;I79)</f>
        <v/>
      </c>
    </row>
    <row r="80" spans="1:22" x14ac:dyDescent="0.4">
      <c r="A80" s="17">
        <v>70</v>
      </c>
      <c r="B80" s="44"/>
      <c r="C80" s="18"/>
      <c r="D80" s="47"/>
      <c r="E80" s="18"/>
      <c r="F80" s="19"/>
      <c r="G80" s="34"/>
      <c r="H80" s="19"/>
      <c r="I80" s="34"/>
      <c r="J80" s="20"/>
      <c r="K80" s="15" t="str">
        <f t="shared" si="11"/>
        <v/>
      </c>
      <c r="L80" s="18">
        <f>IF(E80=初期設定!$A$4,1,2)</f>
        <v>2</v>
      </c>
      <c r="N80" s="4" t="str">
        <f t="shared" si="12"/>
        <v/>
      </c>
      <c r="O80" s="6" t="str">
        <f t="shared" si="13"/>
        <v/>
      </c>
      <c r="P80" s="6" t="str">
        <f t="shared" si="14"/>
        <v/>
      </c>
      <c r="Q80" s="6" t="str">
        <f t="shared" si="15"/>
        <v/>
      </c>
      <c r="R80" s="4" t="str">
        <f t="shared" si="16"/>
        <v/>
      </c>
      <c r="S80" s="4" t="str">
        <f t="shared" si="17"/>
        <v/>
      </c>
      <c r="T80" s="6" t="str">
        <f t="shared" si="18"/>
        <v/>
      </c>
      <c r="U80" s="4" t="str">
        <f>IF(F80="","",VLOOKUP(F80,初期設定!$A$7:$B$12,2,0)&amp;" "&amp;G80)</f>
        <v/>
      </c>
      <c r="V80" s="4" t="str">
        <f>IF(H80="","",VLOOKUP(H80,初期設定!$A$7:$B$13,2,0)&amp;" "&amp;I80)</f>
        <v/>
      </c>
    </row>
    <row r="81" spans="1:22" x14ac:dyDescent="0.4">
      <c r="A81" s="17">
        <v>71</v>
      </c>
      <c r="B81" s="44"/>
      <c r="C81" s="18"/>
      <c r="D81" s="47"/>
      <c r="E81" s="18"/>
      <c r="F81" s="19"/>
      <c r="G81" s="34"/>
      <c r="H81" s="19"/>
      <c r="I81" s="34"/>
      <c r="J81" s="20"/>
      <c r="K81" s="15" t="str">
        <f t="shared" si="11"/>
        <v/>
      </c>
      <c r="L81" s="18">
        <f>IF(E81=初期設定!$A$4,1,2)</f>
        <v>2</v>
      </c>
      <c r="N81" s="4" t="str">
        <f t="shared" si="12"/>
        <v/>
      </c>
      <c r="O81" s="6" t="str">
        <f t="shared" si="13"/>
        <v/>
      </c>
      <c r="P81" s="6" t="str">
        <f t="shared" si="14"/>
        <v/>
      </c>
      <c r="Q81" s="6" t="str">
        <f t="shared" si="15"/>
        <v/>
      </c>
      <c r="R81" s="4" t="str">
        <f t="shared" si="16"/>
        <v/>
      </c>
      <c r="S81" s="4" t="str">
        <f t="shared" si="17"/>
        <v/>
      </c>
      <c r="T81" s="6" t="str">
        <f t="shared" si="18"/>
        <v/>
      </c>
      <c r="U81" s="4" t="str">
        <f>IF(F81="","",VLOOKUP(F81,初期設定!$A$7:$B$12,2,0)&amp;" "&amp;G81)</f>
        <v/>
      </c>
      <c r="V81" s="4" t="str">
        <f>IF(H81="","",VLOOKUP(H81,初期設定!$A$7:$B$13,2,0)&amp;" "&amp;I81)</f>
        <v/>
      </c>
    </row>
    <row r="82" spans="1:22" x14ac:dyDescent="0.4">
      <c r="A82" s="17">
        <v>72</v>
      </c>
      <c r="B82" s="44"/>
      <c r="C82" s="18"/>
      <c r="D82" s="47"/>
      <c r="E82" s="18"/>
      <c r="F82" s="19"/>
      <c r="G82" s="34"/>
      <c r="H82" s="19"/>
      <c r="I82" s="34"/>
      <c r="J82" s="20"/>
      <c r="K82" s="15" t="str">
        <f t="shared" si="11"/>
        <v/>
      </c>
      <c r="L82" s="18">
        <f>IF(E82=初期設定!$A$4,1,2)</f>
        <v>2</v>
      </c>
      <c r="N82" s="4" t="str">
        <f t="shared" si="12"/>
        <v/>
      </c>
      <c r="O82" s="6" t="str">
        <f t="shared" si="13"/>
        <v/>
      </c>
      <c r="P82" s="6" t="str">
        <f t="shared" si="14"/>
        <v/>
      </c>
      <c r="Q82" s="6" t="str">
        <f t="shared" si="15"/>
        <v/>
      </c>
      <c r="R82" s="4" t="str">
        <f t="shared" si="16"/>
        <v/>
      </c>
      <c r="S82" s="4" t="str">
        <f t="shared" si="17"/>
        <v/>
      </c>
      <c r="T82" s="6" t="str">
        <f t="shared" si="18"/>
        <v/>
      </c>
      <c r="U82" s="4" t="str">
        <f>IF(F82="","",VLOOKUP(F82,初期設定!$A$7:$B$12,2,0)&amp;" "&amp;G82)</f>
        <v/>
      </c>
      <c r="V82" s="4" t="str">
        <f>IF(H82="","",VLOOKUP(H82,初期設定!$A$7:$B$13,2,0)&amp;" "&amp;I82)</f>
        <v/>
      </c>
    </row>
    <row r="83" spans="1:22" x14ac:dyDescent="0.4">
      <c r="A83" s="17">
        <v>73</v>
      </c>
      <c r="B83" s="44"/>
      <c r="C83" s="18"/>
      <c r="D83" s="47"/>
      <c r="E83" s="18"/>
      <c r="F83" s="19"/>
      <c r="G83" s="34"/>
      <c r="H83" s="19"/>
      <c r="I83" s="34"/>
      <c r="J83" s="20"/>
      <c r="K83" s="15" t="str">
        <f t="shared" si="11"/>
        <v/>
      </c>
      <c r="L83" s="18">
        <f>IF(E83=初期設定!$A$4,1,2)</f>
        <v>2</v>
      </c>
      <c r="N83" s="4" t="str">
        <f t="shared" si="12"/>
        <v/>
      </c>
      <c r="O83" s="6" t="str">
        <f t="shared" si="13"/>
        <v/>
      </c>
      <c r="P83" s="6" t="str">
        <f t="shared" si="14"/>
        <v/>
      </c>
      <c r="Q83" s="6" t="str">
        <f t="shared" si="15"/>
        <v/>
      </c>
      <c r="R83" s="4" t="str">
        <f t="shared" si="16"/>
        <v/>
      </c>
      <c r="S83" s="4" t="str">
        <f t="shared" si="17"/>
        <v/>
      </c>
      <c r="T83" s="6" t="str">
        <f t="shared" si="18"/>
        <v/>
      </c>
      <c r="U83" s="4" t="str">
        <f>IF(F83="","",VLOOKUP(F83,初期設定!$A$7:$B$12,2,0)&amp;" "&amp;G83)</f>
        <v/>
      </c>
      <c r="V83" s="4" t="str">
        <f>IF(H83="","",VLOOKUP(H83,初期設定!$A$7:$B$13,2,0)&amp;" "&amp;I83)</f>
        <v/>
      </c>
    </row>
    <row r="84" spans="1:22" x14ac:dyDescent="0.4">
      <c r="A84" s="17">
        <v>74</v>
      </c>
      <c r="B84" s="44"/>
      <c r="C84" s="18"/>
      <c r="D84" s="47"/>
      <c r="E84" s="18"/>
      <c r="F84" s="19"/>
      <c r="G84" s="34"/>
      <c r="H84" s="19"/>
      <c r="I84" s="34"/>
      <c r="J84" s="20"/>
      <c r="K84" s="15" t="str">
        <f t="shared" si="11"/>
        <v/>
      </c>
      <c r="L84" s="18">
        <f>IF(E84=初期設定!$A$4,1,2)</f>
        <v>2</v>
      </c>
      <c r="N84" s="4" t="str">
        <f t="shared" si="12"/>
        <v/>
      </c>
      <c r="O84" s="6" t="str">
        <f t="shared" si="13"/>
        <v/>
      </c>
      <c r="P84" s="6" t="str">
        <f t="shared" si="14"/>
        <v/>
      </c>
      <c r="Q84" s="6" t="str">
        <f t="shared" si="15"/>
        <v/>
      </c>
      <c r="R84" s="4" t="str">
        <f t="shared" si="16"/>
        <v/>
      </c>
      <c r="S84" s="4" t="str">
        <f t="shared" si="17"/>
        <v/>
      </c>
      <c r="T84" s="6" t="str">
        <f t="shared" si="18"/>
        <v/>
      </c>
      <c r="U84" s="4" t="str">
        <f>IF(F84="","",VLOOKUP(F84,初期設定!$A$7:$B$12,2,0)&amp;" "&amp;G84)</f>
        <v/>
      </c>
      <c r="V84" s="4" t="str">
        <f>IF(H84="","",VLOOKUP(H84,初期設定!$A$7:$B$13,2,0)&amp;" "&amp;I84)</f>
        <v/>
      </c>
    </row>
    <row r="85" spans="1:22" x14ac:dyDescent="0.4">
      <c r="A85" s="17">
        <v>75</v>
      </c>
      <c r="B85" s="44"/>
      <c r="C85" s="18"/>
      <c r="D85" s="47"/>
      <c r="E85" s="18"/>
      <c r="F85" s="19"/>
      <c r="G85" s="34"/>
      <c r="H85" s="19"/>
      <c r="I85" s="34"/>
      <c r="J85" s="20"/>
      <c r="K85" s="15" t="str">
        <f t="shared" si="11"/>
        <v/>
      </c>
      <c r="L85" s="18">
        <f>IF(E85=初期設定!$A$4,1,2)</f>
        <v>2</v>
      </c>
      <c r="N85" s="4" t="str">
        <f t="shared" si="12"/>
        <v/>
      </c>
      <c r="O85" s="6" t="str">
        <f t="shared" si="13"/>
        <v/>
      </c>
      <c r="P85" s="6" t="str">
        <f t="shared" si="14"/>
        <v/>
      </c>
      <c r="Q85" s="6" t="str">
        <f t="shared" si="15"/>
        <v/>
      </c>
      <c r="R85" s="4" t="str">
        <f t="shared" si="16"/>
        <v/>
      </c>
      <c r="S85" s="4" t="str">
        <f t="shared" si="17"/>
        <v/>
      </c>
      <c r="T85" s="6" t="str">
        <f t="shared" si="18"/>
        <v/>
      </c>
      <c r="U85" s="4" t="str">
        <f>IF(F85="","",VLOOKUP(F85,初期設定!$A$7:$B$12,2,0)&amp;" "&amp;G85)</f>
        <v/>
      </c>
      <c r="V85" s="4" t="str">
        <f>IF(H85="","",VLOOKUP(H85,初期設定!$A$7:$B$13,2,0)&amp;" "&amp;I85)</f>
        <v/>
      </c>
    </row>
    <row r="86" spans="1:22" x14ac:dyDescent="0.4">
      <c r="A86" s="17">
        <v>76</v>
      </c>
      <c r="B86" s="44"/>
      <c r="C86" s="18"/>
      <c r="D86" s="47"/>
      <c r="E86" s="18"/>
      <c r="F86" s="19"/>
      <c r="G86" s="34"/>
      <c r="H86" s="19"/>
      <c r="I86" s="34"/>
      <c r="J86" s="20"/>
      <c r="K86" s="15" t="str">
        <f t="shared" si="11"/>
        <v/>
      </c>
      <c r="L86" s="18">
        <f>IF(E86=初期設定!$A$4,1,2)</f>
        <v>2</v>
      </c>
      <c r="N86" s="4" t="str">
        <f t="shared" si="12"/>
        <v/>
      </c>
      <c r="O86" s="6" t="str">
        <f t="shared" si="13"/>
        <v/>
      </c>
      <c r="P86" s="6" t="str">
        <f t="shared" si="14"/>
        <v/>
      </c>
      <c r="Q86" s="6" t="str">
        <f t="shared" si="15"/>
        <v/>
      </c>
      <c r="R86" s="4" t="str">
        <f t="shared" si="16"/>
        <v/>
      </c>
      <c r="S86" s="4" t="str">
        <f t="shared" si="17"/>
        <v/>
      </c>
      <c r="T86" s="6" t="str">
        <f t="shared" si="18"/>
        <v/>
      </c>
      <c r="U86" s="4" t="str">
        <f>IF(F86="","",VLOOKUP(F86,初期設定!$A$7:$B$12,2,0)&amp;" "&amp;G86)</f>
        <v/>
      </c>
      <c r="V86" s="4" t="str">
        <f>IF(H86="","",VLOOKUP(H86,初期設定!$A$7:$B$13,2,0)&amp;" "&amp;I86)</f>
        <v/>
      </c>
    </row>
    <row r="87" spans="1:22" x14ac:dyDescent="0.4">
      <c r="A87" s="17">
        <v>77</v>
      </c>
      <c r="B87" s="44"/>
      <c r="C87" s="18"/>
      <c r="D87" s="47"/>
      <c r="E87" s="18"/>
      <c r="F87" s="19"/>
      <c r="G87" s="34"/>
      <c r="H87" s="19"/>
      <c r="I87" s="34"/>
      <c r="J87" s="20"/>
      <c r="K87" s="15" t="str">
        <f t="shared" si="11"/>
        <v/>
      </c>
      <c r="L87" s="18">
        <f>IF(E87=初期設定!$A$4,1,2)</f>
        <v>2</v>
      </c>
      <c r="N87" s="4" t="str">
        <f t="shared" si="12"/>
        <v/>
      </c>
      <c r="O87" s="6" t="str">
        <f t="shared" si="13"/>
        <v/>
      </c>
      <c r="P87" s="6" t="str">
        <f t="shared" si="14"/>
        <v/>
      </c>
      <c r="Q87" s="6" t="str">
        <f t="shared" si="15"/>
        <v/>
      </c>
      <c r="R87" s="4" t="str">
        <f t="shared" si="16"/>
        <v/>
      </c>
      <c r="S87" s="4" t="str">
        <f t="shared" si="17"/>
        <v/>
      </c>
      <c r="T87" s="6" t="str">
        <f t="shared" si="18"/>
        <v/>
      </c>
      <c r="U87" s="4" t="str">
        <f>IF(F87="","",VLOOKUP(F87,初期設定!$A$7:$B$12,2,0)&amp;" "&amp;G87)</f>
        <v/>
      </c>
      <c r="V87" s="4" t="str">
        <f>IF(H87="","",VLOOKUP(H87,初期設定!$A$7:$B$13,2,0)&amp;" "&amp;I87)</f>
        <v/>
      </c>
    </row>
    <row r="88" spans="1:22" x14ac:dyDescent="0.4">
      <c r="A88" s="17">
        <v>78</v>
      </c>
      <c r="B88" s="44"/>
      <c r="C88" s="18"/>
      <c r="D88" s="47"/>
      <c r="E88" s="18"/>
      <c r="F88" s="19"/>
      <c r="G88" s="34"/>
      <c r="H88" s="19"/>
      <c r="I88" s="34"/>
      <c r="J88" s="20"/>
      <c r="K88" s="15" t="str">
        <f t="shared" si="11"/>
        <v/>
      </c>
      <c r="L88" s="18">
        <f>IF(E88=初期設定!$A$4,1,2)</f>
        <v>2</v>
      </c>
      <c r="N88" s="4" t="str">
        <f t="shared" si="12"/>
        <v/>
      </c>
      <c r="O88" s="6" t="str">
        <f t="shared" si="13"/>
        <v/>
      </c>
      <c r="P88" s="6" t="str">
        <f t="shared" si="14"/>
        <v/>
      </c>
      <c r="Q88" s="6" t="str">
        <f t="shared" si="15"/>
        <v/>
      </c>
      <c r="R88" s="4" t="str">
        <f t="shared" si="16"/>
        <v/>
      </c>
      <c r="S88" s="4" t="str">
        <f t="shared" si="17"/>
        <v/>
      </c>
      <c r="T88" s="6" t="str">
        <f t="shared" si="18"/>
        <v/>
      </c>
      <c r="U88" s="4" t="str">
        <f>IF(F88="","",VLOOKUP(F88,初期設定!$A$7:$B$12,2,0)&amp;" "&amp;G88)</f>
        <v/>
      </c>
      <c r="V88" s="4" t="str">
        <f>IF(H88="","",VLOOKUP(H88,初期設定!$A$7:$B$13,2,0)&amp;" "&amp;I88)</f>
        <v/>
      </c>
    </row>
    <row r="89" spans="1:22" x14ac:dyDescent="0.4">
      <c r="A89" s="17">
        <v>79</v>
      </c>
      <c r="B89" s="44"/>
      <c r="C89" s="18"/>
      <c r="D89" s="47"/>
      <c r="E89" s="18"/>
      <c r="F89" s="19"/>
      <c r="G89" s="34"/>
      <c r="H89" s="19"/>
      <c r="I89" s="34"/>
      <c r="J89" s="20"/>
      <c r="K89" s="15" t="str">
        <f t="shared" si="11"/>
        <v/>
      </c>
      <c r="L89" s="18">
        <f>IF(E89=初期設定!$A$4,1,2)</f>
        <v>2</v>
      </c>
      <c r="N89" s="4" t="str">
        <f t="shared" si="12"/>
        <v/>
      </c>
      <c r="O89" s="6" t="str">
        <f t="shared" si="13"/>
        <v/>
      </c>
      <c r="P89" s="6" t="str">
        <f t="shared" si="14"/>
        <v/>
      </c>
      <c r="Q89" s="6" t="str">
        <f t="shared" si="15"/>
        <v/>
      </c>
      <c r="R89" s="4" t="str">
        <f t="shared" si="16"/>
        <v/>
      </c>
      <c r="S89" s="4" t="str">
        <f t="shared" si="17"/>
        <v/>
      </c>
      <c r="T89" s="6" t="str">
        <f t="shared" si="18"/>
        <v/>
      </c>
      <c r="U89" s="4" t="str">
        <f>IF(F89="","",VLOOKUP(F89,初期設定!$A$7:$B$12,2,0)&amp;" "&amp;G89)</f>
        <v/>
      </c>
      <c r="V89" s="4" t="str">
        <f>IF(H89="","",VLOOKUP(H89,初期設定!$A$7:$B$13,2,0)&amp;" "&amp;I89)</f>
        <v/>
      </c>
    </row>
    <row r="90" spans="1:22" x14ac:dyDescent="0.4">
      <c r="A90" s="17">
        <v>80</v>
      </c>
      <c r="B90" s="44"/>
      <c r="C90" s="18"/>
      <c r="D90" s="47"/>
      <c r="E90" s="18"/>
      <c r="F90" s="19"/>
      <c r="G90" s="34"/>
      <c r="H90" s="19"/>
      <c r="I90" s="34"/>
      <c r="J90" s="20"/>
      <c r="K90" s="15" t="str">
        <f t="shared" si="11"/>
        <v/>
      </c>
      <c r="L90" s="18">
        <f>IF(E90=初期設定!$A$4,1,2)</f>
        <v>2</v>
      </c>
      <c r="N90" s="4" t="str">
        <f t="shared" si="12"/>
        <v/>
      </c>
      <c r="O90" s="6" t="str">
        <f t="shared" si="13"/>
        <v/>
      </c>
      <c r="P90" s="6" t="str">
        <f t="shared" si="14"/>
        <v/>
      </c>
      <c r="Q90" s="6" t="str">
        <f t="shared" si="15"/>
        <v/>
      </c>
      <c r="R90" s="4" t="str">
        <f t="shared" si="16"/>
        <v/>
      </c>
      <c r="S90" s="4" t="str">
        <f t="shared" si="17"/>
        <v/>
      </c>
      <c r="T90" s="6" t="str">
        <f t="shared" si="18"/>
        <v/>
      </c>
      <c r="U90" s="4" t="str">
        <f>IF(F90="","",VLOOKUP(F90,初期設定!$A$7:$B$12,2,0)&amp;" "&amp;G90)</f>
        <v/>
      </c>
      <c r="V90" s="4" t="str">
        <f>IF(H90="","",VLOOKUP(H90,初期設定!$A$7:$B$13,2,0)&amp;" "&amp;I90)</f>
        <v/>
      </c>
    </row>
    <row r="91" spans="1:22" x14ac:dyDescent="0.4">
      <c r="A91" s="17">
        <v>81</v>
      </c>
      <c r="B91" s="44"/>
      <c r="C91" s="18"/>
      <c r="D91" s="47"/>
      <c r="E91" s="18"/>
      <c r="F91" s="19"/>
      <c r="G91" s="34"/>
      <c r="H91" s="19"/>
      <c r="I91" s="34"/>
      <c r="J91" s="20"/>
      <c r="K91" s="15" t="str">
        <f t="shared" si="11"/>
        <v/>
      </c>
      <c r="L91" s="18">
        <f>IF(E91=初期設定!$A$4,1,2)</f>
        <v>2</v>
      </c>
      <c r="N91" s="4" t="str">
        <f t="shared" si="12"/>
        <v/>
      </c>
      <c r="O91" s="6" t="str">
        <f t="shared" si="13"/>
        <v/>
      </c>
      <c r="P91" s="6" t="str">
        <f t="shared" si="14"/>
        <v/>
      </c>
      <c r="Q91" s="6" t="str">
        <f t="shared" si="15"/>
        <v/>
      </c>
      <c r="R91" s="4" t="str">
        <f t="shared" si="16"/>
        <v/>
      </c>
      <c r="S91" s="4" t="str">
        <f t="shared" si="17"/>
        <v/>
      </c>
      <c r="T91" s="6" t="str">
        <f t="shared" si="18"/>
        <v/>
      </c>
      <c r="U91" s="4" t="str">
        <f>IF(F91="","",VLOOKUP(F91,初期設定!$A$7:$B$12,2,0)&amp;" "&amp;G91)</f>
        <v/>
      </c>
      <c r="V91" s="4" t="str">
        <f>IF(H91="","",VLOOKUP(H91,初期設定!$A$7:$B$13,2,0)&amp;" "&amp;I91)</f>
        <v/>
      </c>
    </row>
    <row r="92" spans="1:22" x14ac:dyDescent="0.4">
      <c r="A92" s="17">
        <v>82</v>
      </c>
      <c r="B92" s="44"/>
      <c r="C92" s="18"/>
      <c r="D92" s="47"/>
      <c r="E92" s="18"/>
      <c r="F92" s="19"/>
      <c r="G92" s="34"/>
      <c r="H92" s="19"/>
      <c r="I92" s="34"/>
      <c r="J92" s="20"/>
      <c r="K92" s="15" t="str">
        <f t="shared" si="11"/>
        <v/>
      </c>
      <c r="L92" s="18">
        <f>IF(E92=初期設定!$A$4,1,2)</f>
        <v>2</v>
      </c>
      <c r="N92" s="4" t="str">
        <f t="shared" si="12"/>
        <v/>
      </c>
      <c r="O92" s="6" t="str">
        <f t="shared" si="13"/>
        <v/>
      </c>
      <c r="P92" s="6" t="str">
        <f t="shared" si="14"/>
        <v/>
      </c>
      <c r="Q92" s="6" t="str">
        <f t="shared" si="15"/>
        <v/>
      </c>
      <c r="R92" s="4" t="str">
        <f t="shared" si="16"/>
        <v/>
      </c>
      <c r="S92" s="4" t="str">
        <f t="shared" si="17"/>
        <v/>
      </c>
      <c r="T92" s="6" t="str">
        <f t="shared" si="18"/>
        <v/>
      </c>
      <c r="U92" s="4" t="str">
        <f>IF(F92="","",VLOOKUP(F92,初期設定!$A$7:$B$12,2,0)&amp;" "&amp;G92)</f>
        <v/>
      </c>
      <c r="V92" s="4" t="str">
        <f>IF(H92="","",VLOOKUP(H92,初期設定!$A$7:$B$13,2,0)&amp;" "&amp;I92)</f>
        <v/>
      </c>
    </row>
    <row r="93" spans="1:22" x14ac:dyDescent="0.4">
      <c r="A93" s="17">
        <v>83</v>
      </c>
      <c r="B93" s="44"/>
      <c r="C93" s="18"/>
      <c r="D93" s="47"/>
      <c r="E93" s="18"/>
      <c r="F93" s="19"/>
      <c r="G93" s="34"/>
      <c r="H93" s="19"/>
      <c r="I93" s="34"/>
      <c r="J93" s="20"/>
      <c r="K93" s="15" t="str">
        <f t="shared" si="11"/>
        <v/>
      </c>
      <c r="L93" s="18">
        <f>IF(E93=初期設定!$A$4,1,2)</f>
        <v>2</v>
      </c>
      <c r="N93" s="4" t="str">
        <f t="shared" si="12"/>
        <v/>
      </c>
      <c r="O93" s="6" t="str">
        <f t="shared" si="13"/>
        <v/>
      </c>
      <c r="P93" s="6" t="str">
        <f t="shared" si="14"/>
        <v/>
      </c>
      <c r="Q93" s="6" t="str">
        <f t="shared" si="15"/>
        <v/>
      </c>
      <c r="R93" s="4" t="str">
        <f t="shared" si="16"/>
        <v/>
      </c>
      <c r="S93" s="4" t="str">
        <f t="shared" si="17"/>
        <v/>
      </c>
      <c r="T93" s="6" t="str">
        <f t="shared" si="18"/>
        <v/>
      </c>
      <c r="U93" s="4" t="str">
        <f>IF(F93="","",VLOOKUP(F93,初期設定!$A$7:$B$12,2,0)&amp;" "&amp;G93)</f>
        <v/>
      </c>
      <c r="V93" s="4" t="str">
        <f>IF(H93="","",VLOOKUP(H93,初期設定!$A$7:$B$13,2,0)&amp;" "&amp;I93)</f>
        <v/>
      </c>
    </row>
    <row r="94" spans="1:22" x14ac:dyDescent="0.4">
      <c r="A94" s="17">
        <v>84</v>
      </c>
      <c r="B94" s="44"/>
      <c r="C94" s="18"/>
      <c r="D94" s="47"/>
      <c r="E94" s="18"/>
      <c r="F94" s="19"/>
      <c r="G94" s="34"/>
      <c r="H94" s="19"/>
      <c r="I94" s="34"/>
      <c r="J94" s="20"/>
      <c r="K94" s="15" t="str">
        <f t="shared" si="11"/>
        <v/>
      </c>
      <c r="L94" s="18">
        <f>IF(E94=初期設定!$A$4,1,2)</f>
        <v>2</v>
      </c>
      <c r="N94" s="4" t="str">
        <f t="shared" si="12"/>
        <v/>
      </c>
      <c r="O94" s="6" t="str">
        <f t="shared" si="13"/>
        <v/>
      </c>
      <c r="P94" s="6" t="str">
        <f t="shared" si="14"/>
        <v/>
      </c>
      <c r="Q94" s="6" t="str">
        <f t="shared" si="15"/>
        <v/>
      </c>
      <c r="R94" s="4" t="str">
        <f t="shared" si="16"/>
        <v/>
      </c>
      <c r="S94" s="4" t="str">
        <f t="shared" si="17"/>
        <v/>
      </c>
      <c r="T94" s="6" t="str">
        <f t="shared" si="18"/>
        <v/>
      </c>
      <c r="U94" s="4" t="str">
        <f>IF(F94="","",VLOOKUP(F94,初期設定!$A$7:$B$12,2,0)&amp;" "&amp;G94)</f>
        <v/>
      </c>
      <c r="V94" s="4" t="str">
        <f>IF(H94="","",VLOOKUP(H94,初期設定!$A$7:$B$13,2,0)&amp;" "&amp;I94)</f>
        <v/>
      </c>
    </row>
    <row r="95" spans="1:22" x14ac:dyDescent="0.4">
      <c r="A95" s="17">
        <v>85</v>
      </c>
      <c r="B95" s="44"/>
      <c r="C95" s="18"/>
      <c r="D95" s="47"/>
      <c r="E95" s="18"/>
      <c r="F95" s="19"/>
      <c r="G95" s="34"/>
      <c r="H95" s="19"/>
      <c r="I95" s="34"/>
      <c r="J95" s="20"/>
      <c r="K95" s="15" t="str">
        <f t="shared" si="11"/>
        <v/>
      </c>
      <c r="L95" s="18">
        <f>IF(E95=初期設定!$A$4,1,2)</f>
        <v>2</v>
      </c>
      <c r="N95" s="4" t="str">
        <f t="shared" si="12"/>
        <v/>
      </c>
      <c r="O95" s="6" t="str">
        <f t="shared" si="13"/>
        <v/>
      </c>
      <c r="P95" s="6" t="str">
        <f t="shared" si="14"/>
        <v/>
      </c>
      <c r="Q95" s="6" t="str">
        <f t="shared" si="15"/>
        <v/>
      </c>
      <c r="R95" s="4" t="str">
        <f t="shared" si="16"/>
        <v/>
      </c>
      <c r="S95" s="4" t="str">
        <f t="shared" si="17"/>
        <v/>
      </c>
      <c r="T95" s="6" t="str">
        <f t="shared" si="18"/>
        <v/>
      </c>
      <c r="U95" s="4" t="str">
        <f>IF(F95="","",VLOOKUP(F95,初期設定!$A$7:$B$12,2,0)&amp;" "&amp;G95)</f>
        <v/>
      </c>
      <c r="V95" s="4" t="str">
        <f>IF(H95="","",VLOOKUP(H95,初期設定!$A$7:$B$13,2,0)&amp;" "&amp;I95)</f>
        <v/>
      </c>
    </row>
    <row r="96" spans="1:22" x14ac:dyDescent="0.4">
      <c r="A96" s="17">
        <v>86</v>
      </c>
      <c r="B96" s="44"/>
      <c r="C96" s="18"/>
      <c r="D96" s="47"/>
      <c r="E96" s="18"/>
      <c r="F96" s="19"/>
      <c r="G96" s="34"/>
      <c r="H96" s="19"/>
      <c r="I96" s="34"/>
      <c r="J96" s="20"/>
      <c r="K96" s="15" t="str">
        <f t="shared" si="11"/>
        <v/>
      </c>
      <c r="L96" s="18">
        <f>IF(E96=初期設定!$A$4,1,2)</f>
        <v>2</v>
      </c>
      <c r="N96" s="4" t="str">
        <f t="shared" si="12"/>
        <v/>
      </c>
      <c r="O96" s="6" t="str">
        <f t="shared" si="13"/>
        <v/>
      </c>
      <c r="P96" s="6" t="str">
        <f t="shared" si="14"/>
        <v/>
      </c>
      <c r="Q96" s="6" t="str">
        <f t="shared" si="15"/>
        <v/>
      </c>
      <c r="R96" s="4" t="str">
        <f t="shared" si="16"/>
        <v/>
      </c>
      <c r="S96" s="4" t="str">
        <f t="shared" si="17"/>
        <v/>
      </c>
      <c r="T96" s="6" t="str">
        <f t="shared" si="18"/>
        <v/>
      </c>
      <c r="U96" s="4" t="str">
        <f>IF(F96="","",VLOOKUP(F96,初期設定!$A$7:$B$12,2,0)&amp;" "&amp;G96)</f>
        <v/>
      </c>
      <c r="V96" s="4" t="str">
        <f>IF(H96="","",VLOOKUP(H96,初期設定!$A$7:$B$13,2,0)&amp;" "&amp;I96)</f>
        <v/>
      </c>
    </row>
    <row r="97" spans="1:22" x14ac:dyDescent="0.4">
      <c r="A97" s="17">
        <v>87</v>
      </c>
      <c r="B97" s="44"/>
      <c r="C97" s="18"/>
      <c r="D97" s="47"/>
      <c r="E97" s="18"/>
      <c r="F97" s="19"/>
      <c r="G97" s="34"/>
      <c r="H97" s="19"/>
      <c r="I97" s="34"/>
      <c r="J97" s="20"/>
      <c r="K97" s="15" t="str">
        <f t="shared" si="11"/>
        <v/>
      </c>
      <c r="L97" s="18">
        <f>IF(E97=初期設定!$A$4,1,2)</f>
        <v>2</v>
      </c>
      <c r="N97" s="4" t="str">
        <f t="shared" si="12"/>
        <v/>
      </c>
      <c r="O97" s="6" t="str">
        <f t="shared" si="13"/>
        <v/>
      </c>
      <c r="P97" s="6" t="str">
        <f t="shared" si="14"/>
        <v/>
      </c>
      <c r="Q97" s="6" t="str">
        <f t="shared" si="15"/>
        <v/>
      </c>
      <c r="R97" s="4" t="str">
        <f t="shared" si="16"/>
        <v/>
      </c>
      <c r="S97" s="4" t="str">
        <f t="shared" si="17"/>
        <v/>
      </c>
      <c r="T97" s="6" t="str">
        <f t="shared" si="18"/>
        <v/>
      </c>
      <c r="U97" s="4" t="str">
        <f>IF(F97="","",VLOOKUP(F97,初期設定!$A$7:$B$12,2,0)&amp;" "&amp;G97)</f>
        <v/>
      </c>
      <c r="V97" s="4" t="str">
        <f>IF(H97="","",VLOOKUP(H97,初期設定!$A$7:$B$13,2,0)&amp;" "&amp;I97)</f>
        <v/>
      </c>
    </row>
    <row r="98" spans="1:22" x14ac:dyDescent="0.4">
      <c r="A98" s="17">
        <v>88</v>
      </c>
      <c r="B98" s="44"/>
      <c r="C98" s="18"/>
      <c r="D98" s="47"/>
      <c r="E98" s="18"/>
      <c r="F98" s="19"/>
      <c r="G98" s="34"/>
      <c r="H98" s="19"/>
      <c r="I98" s="34"/>
      <c r="J98" s="20"/>
      <c r="K98" s="15" t="str">
        <f t="shared" si="11"/>
        <v/>
      </c>
      <c r="L98" s="18">
        <f>IF(E98=初期設定!$A$4,1,2)</f>
        <v>2</v>
      </c>
      <c r="N98" s="4" t="str">
        <f t="shared" si="12"/>
        <v/>
      </c>
      <c r="O98" s="6" t="str">
        <f t="shared" si="13"/>
        <v/>
      </c>
      <c r="P98" s="6" t="str">
        <f t="shared" si="14"/>
        <v/>
      </c>
      <c r="Q98" s="6" t="str">
        <f t="shared" si="15"/>
        <v/>
      </c>
      <c r="R98" s="4" t="str">
        <f t="shared" si="16"/>
        <v/>
      </c>
      <c r="S98" s="4" t="str">
        <f t="shared" si="17"/>
        <v/>
      </c>
      <c r="T98" s="6" t="str">
        <f t="shared" si="18"/>
        <v/>
      </c>
      <c r="U98" s="4" t="str">
        <f>IF(F98="","",VLOOKUP(F98,初期設定!$A$7:$B$12,2,0)&amp;" "&amp;G98)</f>
        <v/>
      </c>
      <c r="V98" s="4" t="str">
        <f>IF(H98="","",VLOOKUP(H98,初期設定!$A$7:$B$13,2,0)&amp;" "&amp;I98)</f>
        <v/>
      </c>
    </row>
    <row r="99" spans="1:22" x14ac:dyDescent="0.4">
      <c r="A99" s="17">
        <v>89</v>
      </c>
      <c r="B99" s="44"/>
      <c r="C99" s="18"/>
      <c r="D99" s="47"/>
      <c r="E99" s="18"/>
      <c r="F99" s="19"/>
      <c r="G99" s="34"/>
      <c r="H99" s="19"/>
      <c r="I99" s="34"/>
      <c r="J99" s="20"/>
      <c r="K99" s="15" t="str">
        <f t="shared" si="11"/>
        <v/>
      </c>
      <c r="L99" s="18">
        <f>IF(E99=初期設定!$A$4,1,2)</f>
        <v>2</v>
      </c>
      <c r="N99" s="4" t="str">
        <f t="shared" si="12"/>
        <v/>
      </c>
      <c r="O99" s="6" t="str">
        <f t="shared" si="13"/>
        <v/>
      </c>
      <c r="P99" s="6" t="str">
        <f t="shared" si="14"/>
        <v/>
      </c>
      <c r="Q99" s="6" t="str">
        <f t="shared" si="15"/>
        <v/>
      </c>
      <c r="R99" s="4" t="str">
        <f t="shared" si="16"/>
        <v/>
      </c>
      <c r="S99" s="4" t="str">
        <f t="shared" si="17"/>
        <v/>
      </c>
      <c r="T99" s="6" t="str">
        <f t="shared" si="18"/>
        <v/>
      </c>
      <c r="U99" s="4" t="str">
        <f>IF(F99="","",VLOOKUP(F99,初期設定!$A$7:$B$12,2,0)&amp;" "&amp;G99)</f>
        <v/>
      </c>
      <c r="V99" s="4" t="str">
        <f>IF(H99="","",VLOOKUP(H99,初期設定!$A$7:$B$13,2,0)&amp;" "&amp;I99)</f>
        <v/>
      </c>
    </row>
    <row r="100" spans="1:22" x14ac:dyDescent="0.4">
      <c r="A100" s="21">
        <v>90</v>
      </c>
      <c r="B100" s="44"/>
      <c r="C100" s="18"/>
      <c r="D100" s="47"/>
      <c r="E100" s="18"/>
      <c r="F100" s="19"/>
      <c r="G100" s="34"/>
      <c r="H100" s="19"/>
      <c r="I100" s="34"/>
      <c r="J100" s="20"/>
      <c r="K100" s="15" t="str">
        <f t="shared" si="11"/>
        <v/>
      </c>
      <c r="L100" s="18">
        <f>IF(E100=初期設定!$A$4,1,2)</f>
        <v>2</v>
      </c>
      <c r="N100" s="4" t="str">
        <f t="shared" si="12"/>
        <v/>
      </c>
      <c r="O100" s="6" t="str">
        <f t="shared" si="13"/>
        <v/>
      </c>
      <c r="P100" s="6" t="str">
        <f t="shared" si="14"/>
        <v/>
      </c>
      <c r="Q100" s="6" t="str">
        <f t="shared" si="15"/>
        <v/>
      </c>
      <c r="R100" s="4" t="str">
        <f t="shared" si="16"/>
        <v/>
      </c>
      <c r="S100" s="4" t="str">
        <f t="shared" si="17"/>
        <v/>
      </c>
      <c r="T100" s="6" t="str">
        <f t="shared" si="18"/>
        <v/>
      </c>
      <c r="U100" s="4" t="str">
        <f>IF(F100="","",VLOOKUP(F100,初期設定!$A$7:$B$12,2,0)&amp;" "&amp;G100)</f>
        <v/>
      </c>
      <c r="V100" s="4" t="str">
        <f>IF(H100="","",VLOOKUP(H100,初期設定!$A$7:$B$13,2,0)&amp;" "&amp;I100)</f>
        <v/>
      </c>
    </row>
  </sheetData>
  <protectedRanges>
    <protectedRange sqref="C5" name="範囲3"/>
    <protectedRange sqref="B11:J100" name="範囲1"/>
  </protectedRanges>
  <mergeCells count="7">
    <mergeCell ref="J7:J8"/>
    <mergeCell ref="B7:C8"/>
    <mergeCell ref="C5:E5"/>
    <mergeCell ref="I5:J5"/>
    <mergeCell ref="F7:F8"/>
    <mergeCell ref="G7:G8"/>
    <mergeCell ref="H7:I8"/>
  </mergeCells>
  <phoneticPr fontId="1"/>
  <dataValidations count="3">
    <dataValidation imeMode="hiragana" allowBlank="1" showInputMessage="1" showErrorMessage="1" sqref="B65510:B65559 IB65510:IB65559 RX65510:RX65559 ABT65510:ABT65559 ALP65510:ALP65559 AVL65510:AVL65559 BFH65510:BFH65559 BPD65510:BPD65559 BYZ65510:BYZ65559 CIV65510:CIV65559 CSR65510:CSR65559 DCN65510:DCN65559 DMJ65510:DMJ65559 DWF65510:DWF65559 EGB65510:EGB65559 EPX65510:EPX65559 EZT65510:EZT65559 FJP65510:FJP65559 FTL65510:FTL65559 GDH65510:GDH65559 GND65510:GND65559 GWZ65510:GWZ65559 HGV65510:HGV65559 HQR65510:HQR65559 IAN65510:IAN65559 IKJ65510:IKJ65559 IUF65510:IUF65559 JEB65510:JEB65559 JNX65510:JNX65559 JXT65510:JXT65559 KHP65510:KHP65559 KRL65510:KRL65559 LBH65510:LBH65559 LLD65510:LLD65559 LUZ65510:LUZ65559 MEV65510:MEV65559 MOR65510:MOR65559 MYN65510:MYN65559 NIJ65510:NIJ65559 NSF65510:NSF65559 OCB65510:OCB65559 OLX65510:OLX65559 OVT65510:OVT65559 PFP65510:PFP65559 PPL65510:PPL65559 PZH65510:PZH65559 QJD65510:QJD65559 QSZ65510:QSZ65559 RCV65510:RCV65559 RMR65510:RMR65559 RWN65510:RWN65559 SGJ65510:SGJ65559 SQF65510:SQF65559 TAB65510:TAB65559 TJX65510:TJX65559 TTT65510:TTT65559 UDP65510:UDP65559 UNL65510:UNL65559 UXH65510:UXH65559 VHD65510:VHD65559 VQZ65510:VQZ65559 WAV65510:WAV65559 WKR65510:WKR65559 WUN65510:WUN65559 B131046:B131095 IB131046:IB131095 RX131046:RX131095 ABT131046:ABT131095 ALP131046:ALP131095 AVL131046:AVL131095 BFH131046:BFH131095 BPD131046:BPD131095 BYZ131046:BYZ131095 CIV131046:CIV131095 CSR131046:CSR131095 DCN131046:DCN131095 DMJ131046:DMJ131095 DWF131046:DWF131095 EGB131046:EGB131095 EPX131046:EPX131095 EZT131046:EZT131095 FJP131046:FJP131095 FTL131046:FTL131095 GDH131046:GDH131095 GND131046:GND131095 GWZ131046:GWZ131095 HGV131046:HGV131095 HQR131046:HQR131095 IAN131046:IAN131095 IKJ131046:IKJ131095 IUF131046:IUF131095 JEB131046:JEB131095 JNX131046:JNX131095 JXT131046:JXT131095 KHP131046:KHP131095 KRL131046:KRL131095 LBH131046:LBH131095 LLD131046:LLD131095 LUZ131046:LUZ131095 MEV131046:MEV131095 MOR131046:MOR131095 MYN131046:MYN131095 NIJ131046:NIJ131095 NSF131046:NSF131095 OCB131046:OCB131095 OLX131046:OLX131095 OVT131046:OVT131095 PFP131046:PFP131095 PPL131046:PPL131095 PZH131046:PZH131095 QJD131046:QJD131095 QSZ131046:QSZ131095 RCV131046:RCV131095 RMR131046:RMR131095 RWN131046:RWN131095 SGJ131046:SGJ131095 SQF131046:SQF131095 TAB131046:TAB131095 TJX131046:TJX131095 TTT131046:TTT131095 UDP131046:UDP131095 UNL131046:UNL131095 UXH131046:UXH131095 VHD131046:VHD131095 VQZ131046:VQZ131095 WAV131046:WAV131095 WKR131046:WKR131095 WUN131046:WUN131095 B196582:B196631 IB196582:IB196631 RX196582:RX196631 ABT196582:ABT196631 ALP196582:ALP196631 AVL196582:AVL196631 BFH196582:BFH196631 BPD196582:BPD196631 BYZ196582:BYZ196631 CIV196582:CIV196631 CSR196582:CSR196631 DCN196582:DCN196631 DMJ196582:DMJ196631 DWF196582:DWF196631 EGB196582:EGB196631 EPX196582:EPX196631 EZT196582:EZT196631 FJP196582:FJP196631 FTL196582:FTL196631 GDH196582:GDH196631 GND196582:GND196631 GWZ196582:GWZ196631 HGV196582:HGV196631 HQR196582:HQR196631 IAN196582:IAN196631 IKJ196582:IKJ196631 IUF196582:IUF196631 JEB196582:JEB196631 JNX196582:JNX196631 JXT196582:JXT196631 KHP196582:KHP196631 KRL196582:KRL196631 LBH196582:LBH196631 LLD196582:LLD196631 LUZ196582:LUZ196631 MEV196582:MEV196631 MOR196582:MOR196631 MYN196582:MYN196631 NIJ196582:NIJ196631 NSF196582:NSF196631 OCB196582:OCB196631 OLX196582:OLX196631 OVT196582:OVT196631 PFP196582:PFP196631 PPL196582:PPL196631 PZH196582:PZH196631 QJD196582:QJD196631 QSZ196582:QSZ196631 RCV196582:RCV196631 RMR196582:RMR196631 RWN196582:RWN196631 SGJ196582:SGJ196631 SQF196582:SQF196631 TAB196582:TAB196631 TJX196582:TJX196631 TTT196582:TTT196631 UDP196582:UDP196631 UNL196582:UNL196631 UXH196582:UXH196631 VHD196582:VHD196631 VQZ196582:VQZ196631 WAV196582:WAV196631 WKR196582:WKR196631 WUN196582:WUN196631 B262118:B262167 IB262118:IB262167 RX262118:RX262167 ABT262118:ABT262167 ALP262118:ALP262167 AVL262118:AVL262167 BFH262118:BFH262167 BPD262118:BPD262167 BYZ262118:BYZ262167 CIV262118:CIV262167 CSR262118:CSR262167 DCN262118:DCN262167 DMJ262118:DMJ262167 DWF262118:DWF262167 EGB262118:EGB262167 EPX262118:EPX262167 EZT262118:EZT262167 FJP262118:FJP262167 FTL262118:FTL262167 GDH262118:GDH262167 GND262118:GND262167 GWZ262118:GWZ262167 HGV262118:HGV262167 HQR262118:HQR262167 IAN262118:IAN262167 IKJ262118:IKJ262167 IUF262118:IUF262167 JEB262118:JEB262167 JNX262118:JNX262167 JXT262118:JXT262167 KHP262118:KHP262167 KRL262118:KRL262167 LBH262118:LBH262167 LLD262118:LLD262167 LUZ262118:LUZ262167 MEV262118:MEV262167 MOR262118:MOR262167 MYN262118:MYN262167 NIJ262118:NIJ262167 NSF262118:NSF262167 OCB262118:OCB262167 OLX262118:OLX262167 OVT262118:OVT262167 PFP262118:PFP262167 PPL262118:PPL262167 PZH262118:PZH262167 QJD262118:QJD262167 QSZ262118:QSZ262167 RCV262118:RCV262167 RMR262118:RMR262167 RWN262118:RWN262167 SGJ262118:SGJ262167 SQF262118:SQF262167 TAB262118:TAB262167 TJX262118:TJX262167 TTT262118:TTT262167 UDP262118:UDP262167 UNL262118:UNL262167 UXH262118:UXH262167 VHD262118:VHD262167 VQZ262118:VQZ262167 WAV262118:WAV262167 WKR262118:WKR262167 WUN262118:WUN262167 B327654:B327703 IB327654:IB327703 RX327654:RX327703 ABT327654:ABT327703 ALP327654:ALP327703 AVL327654:AVL327703 BFH327654:BFH327703 BPD327654:BPD327703 BYZ327654:BYZ327703 CIV327654:CIV327703 CSR327654:CSR327703 DCN327654:DCN327703 DMJ327654:DMJ327703 DWF327654:DWF327703 EGB327654:EGB327703 EPX327654:EPX327703 EZT327654:EZT327703 FJP327654:FJP327703 FTL327654:FTL327703 GDH327654:GDH327703 GND327654:GND327703 GWZ327654:GWZ327703 HGV327654:HGV327703 HQR327654:HQR327703 IAN327654:IAN327703 IKJ327654:IKJ327703 IUF327654:IUF327703 JEB327654:JEB327703 JNX327654:JNX327703 JXT327654:JXT327703 KHP327654:KHP327703 KRL327654:KRL327703 LBH327654:LBH327703 LLD327654:LLD327703 LUZ327654:LUZ327703 MEV327654:MEV327703 MOR327654:MOR327703 MYN327654:MYN327703 NIJ327654:NIJ327703 NSF327654:NSF327703 OCB327654:OCB327703 OLX327654:OLX327703 OVT327654:OVT327703 PFP327654:PFP327703 PPL327654:PPL327703 PZH327654:PZH327703 QJD327654:QJD327703 QSZ327654:QSZ327703 RCV327654:RCV327703 RMR327654:RMR327703 RWN327654:RWN327703 SGJ327654:SGJ327703 SQF327654:SQF327703 TAB327654:TAB327703 TJX327654:TJX327703 TTT327654:TTT327703 UDP327654:UDP327703 UNL327654:UNL327703 UXH327654:UXH327703 VHD327654:VHD327703 VQZ327654:VQZ327703 WAV327654:WAV327703 WKR327654:WKR327703 WUN327654:WUN327703 B393190:B393239 IB393190:IB393239 RX393190:RX393239 ABT393190:ABT393239 ALP393190:ALP393239 AVL393190:AVL393239 BFH393190:BFH393239 BPD393190:BPD393239 BYZ393190:BYZ393239 CIV393190:CIV393239 CSR393190:CSR393239 DCN393190:DCN393239 DMJ393190:DMJ393239 DWF393190:DWF393239 EGB393190:EGB393239 EPX393190:EPX393239 EZT393190:EZT393239 FJP393190:FJP393239 FTL393190:FTL393239 GDH393190:GDH393239 GND393190:GND393239 GWZ393190:GWZ393239 HGV393190:HGV393239 HQR393190:HQR393239 IAN393190:IAN393239 IKJ393190:IKJ393239 IUF393190:IUF393239 JEB393190:JEB393239 JNX393190:JNX393239 JXT393190:JXT393239 KHP393190:KHP393239 KRL393190:KRL393239 LBH393190:LBH393239 LLD393190:LLD393239 LUZ393190:LUZ393239 MEV393190:MEV393239 MOR393190:MOR393239 MYN393190:MYN393239 NIJ393190:NIJ393239 NSF393190:NSF393239 OCB393190:OCB393239 OLX393190:OLX393239 OVT393190:OVT393239 PFP393190:PFP393239 PPL393190:PPL393239 PZH393190:PZH393239 QJD393190:QJD393239 QSZ393190:QSZ393239 RCV393190:RCV393239 RMR393190:RMR393239 RWN393190:RWN393239 SGJ393190:SGJ393239 SQF393190:SQF393239 TAB393190:TAB393239 TJX393190:TJX393239 TTT393190:TTT393239 UDP393190:UDP393239 UNL393190:UNL393239 UXH393190:UXH393239 VHD393190:VHD393239 VQZ393190:VQZ393239 WAV393190:WAV393239 WKR393190:WKR393239 WUN393190:WUN393239 B458726:B458775 IB458726:IB458775 RX458726:RX458775 ABT458726:ABT458775 ALP458726:ALP458775 AVL458726:AVL458775 BFH458726:BFH458775 BPD458726:BPD458775 BYZ458726:BYZ458775 CIV458726:CIV458775 CSR458726:CSR458775 DCN458726:DCN458775 DMJ458726:DMJ458775 DWF458726:DWF458775 EGB458726:EGB458775 EPX458726:EPX458775 EZT458726:EZT458775 FJP458726:FJP458775 FTL458726:FTL458775 GDH458726:GDH458775 GND458726:GND458775 GWZ458726:GWZ458775 HGV458726:HGV458775 HQR458726:HQR458775 IAN458726:IAN458775 IKJ458726:IKJ458775 IUF458726:IUF458775 JEB458726:JEB458775 JNX458726:JNX458775 JXT458726:JXT458775 KHP458726:KHP458775 KRL458726:KRL458775 LBH458726:LBH458775 LLD458726:LLD458775 LUZ458726:LUZ458775 MEV458726:MEV458775 MOR458726:MOR458775 MYN458726:MYN458775 NIJ458726:NIJ458775 NSF458726:NSF458775 OCB458726:OCB458775 OLX458726:OLX458775 OVT458726:OVT458775 PFP458726:PFP458775 PPL458726:PPL458775 PZH458726:PZH458775 QJD458726:QJD458775 QSZ458726:QSZ458775 RCV458726:RCV458775 RMR458726:RMR458775 RWN458726:RWN458775 SGJ458726:SGJ458775 SQF458726:SQF458775 TAB458726:TAB458775 TJX458726:TJX458775 TTT458726:TTT458775 UDP458726:UDP458775 UNL458726:UNL458775 UXH458726:UXH458775 VHD458726:VHD458775 VQZ458726:VQZ458775 WAV458726:WAV458775 WKR458726:WKR458775 WUN458726:WUN458775 B524262:B524311 IB524262:IB524311 RX524262:RX524311 ABT524262:ABT524311 ALP524262:ALP524311 AVL524262:AVL524311 BFH524262:BFH524311 BPD524262:BPD524311 BYZ524262:BYZ524311 CIV524262:CIV524311 CSR524262:CSR524311 DCN524262:DCN524311 DMJ524262:DMJ524311 DWF524262:DWF524311 EGB524262:EGB524311 EPX524262:EPX524311 EZT524262:EZT524311 FJP524262:FJP524311 FTL524262:FTL524311 GDH524262:GDH524311 GND524262:GND524311 GWZ524262:GWZ524311 HGV524262:HGV524311 HQR524262:HQR524311 IAN524262:IAN524311 IKJ524262:IKJ524311 IUF524262:IUF524311 JEB524262:JEB524311 JNX524262:JNX524311 JXT524262:JXT524311 KHP524262:KHP524311 KRL524262:KRL524311 LBH524262:LBH524311 LLD524262:LLD524311 LUZ524262:LUZ524311 MEV524262:MEV524311 MOR524262:MOR524311 MYN524262:MYN524311 NIJ524262:NIJ524311 NSF524262:NSF524311 OCB524262:OCB524311 OLX524262:OLX524311 OVT524262:OVT524311 PFP524262:PFP524311 PPL524262:PPL524311 PZH524262:PZH524311 QJD524262:QJD524311 QSZ524262:QSZ524311 RCV524262:RCV524311 RMR524262:RMR524311 RWN524262:RWN524311 SGJ524262:SGJ524311 SQF524262:SQF524311 TAB524262:TAB524311 TJX524262:TJX524311 TTT524262:TTT524311 UDP524262:UDP524311 UNL524262:UNL524311 UXH524262:UXH524311 VHD524262:VHD524311 VQZ524262:VQZ524311 WAV524262:WAV524311 WKR524262:WKR524311 WUN524262:WUN524311 B589798:B589847 IB589798:IB589847 RX589798:RX589847 ABT589798:ABT589847 ALP589798:ALP589847 AVL589798:AVL589847 BFH589798:BFH589847 BPD589798:BPD589847 BYZ589798:BYZ589847 CIV589798:CIV589847 CSR589798:CSR589847 DCN589798:DCN589847 DMJ589798:DMJ589847 DWF589798:DWF589847 EGB589798:EGB589847 EPX589798:EPX589847 EZT589798:EZT589847 FJP589798:FJP589847 FTL589798:FTL589847 GDH589798:GDH589847 GND589798:GND589847 GWZ589798:GWZ589847 HGV589798:HGV589847 HQR589798:HQR589847 IAN589798:IAN589847 IKJ589798:IKJ589847 IUF589798:IUF589847 JEB589798:JEB589847 JNX589798:JNX589847 JXT589798:JXT589847 KHP589798:KHP589847 KRL589798:KRL589847 LBH589798:LBH589847 LLD589798:LLD589847 LUZ589798:LUZ589847 MEV589798:MEV589847 MOR589798:MOR589847 MYN589798:MYN589847 NIJ589798:NIJ589847 NSF589798:NSF589847 OCB589798:OCB589847 OLX589798:OLX589847 OVT589798:OVT589847 PFP589798:PFP589847 PPL589798:PPL589847 PZH589798:PZH589847 QJD589798:QJD589847 QSZ589798:QSZ589847 RCV589798:RCV589847 RMR589798:RMR589847 RWN589798:RWN589847 SGJ589798:SGJ589847 SQF589798:SQF589847 TAB589798:TAB589847 TJX589798:TJX589847 TTT589798:TTT589847 UDP589798:UDP589847 UNL589798:UNL589847 UXH589798:UXH589847 VHD589798:VHD589847 VQZ589798:VQZ589847 WAV589798:WAV589847 WKR589798:WKR589847 WUN589798:WUN589847 B655334:B655383 IB655334:IB655383 RX655334:RX655383 ABT655334:ABT655383 ALP655334:ALP655383 AVL655334:AVL655383 BFH655334:BFH655383 BPD655334:BPD655383 BYZ655334:BYZ655383 CIV655334:CIV655383 CSR655334:CSR655383 DCN655334:DCN655383 DMJ655334:DMJ655383 DWF655334:DWF655383 EGB655334:EGB655383 EPX655334:EPX655383 EZT655334:EZT655383 FJP655334:FJP655383 FTL655334:FTL655383 GDH655334:GDH655383 GND655334:GND655383 GWZ655334:GWZ655383 HGV655334:HGV655383 HQR655334:HQR655383 IAN655334:IAN655383 IKJ655334:IKJ655383 IUF655334:IUF655383 JEB655334:JEB655383 JNX655334:JNX655383 JXT655334:JXT655383 KHP655334:KHP655383 KRL655334:KRL655383 LBH655334:LBH655383 LLD655334:LLD655383 LUZ655334:LUZ655383 MEV655334:MEV655383 MOR655334:MOR655383 MYN655334:MYN655383 NIJ655334:NIJ655383 NSF655334:NSF655383 OCB655334:OCB655383 OLX655334:OLX655383 OVT655334:OVT655383 PFP655334:PFP655383 PPL655334:PPL655383 PZH655334:PZH655383 QJD655334:QJD655383 QSZ655334:QSZ655383 RCV655334:RCV655383 RMR655334:RMR655383 RWN655334:RWN655383 SGJ655334:SGJ655383 SQF655334:SQF655383 TAB655334:TAB655383 TJX655334:TJX655383 TTT655334:TTT655383 UDP655334:UDP655383 UNL655334:UNL655383 UXH655334:UXH655383 VHD655334:VHD655383 VQZ655334:VQZ655383 WAV655334:WAV655383 WKR655334:WKR655383 WUN655334:WUN655383 B720870:B720919 IB720870:IB720919 RX720870:RX720919 ABT720870:ABT720919 ALP720870:ALP720919 AVL720870:AVL720919 BFH720870:BFH720919 BPD720870:BPD720919 BYZ720870:BYZ720919 CIV720870:CIV720919 CSR720870:CSR720919 DCN720870:DCN720919 DMJ720870:DMJ720919 DWF720870:DWF720919 EGB720870:EGB720919 EPX720870:EPX720919 EZT720870:EZT720919 FJP720870:FJP720919 FTL720870:FTL720919 GDH720870:GDH720919 GND720870:GND720919 GWZ720870:GWZ720919 HGV720870:HGV720919 HQR720870:HQR720919 IAN720870:IAN720919 IKJ720870:IKJ720919 IUF720870:IUF720919 JEB720870:JEB720919 JNX720870:JNX720919 JXT720870:JXT720919 KHP720870:KHP720919 KRL720870:KRL720919 LBH720870:LBH720919 LLD720870:LLD720919 LUZ720870:LUZ720919 MEV720870:MEV720919 MOR720870:MOR720919 MYN720870:MYN720919 NIJ720870:NIJ720919 NSF720870:NSF720919 OCB720870:OCB720919 OLX720870:OLX720919 OVT720870:OVT720919 PFP720870:PFP720919 PPL720870:PPL720919 PZH720870:PZH720919 QJD720870:QJD720919 QSZ720870:QSZ720919 RCV720870:RCV720919 RMR720870:RMR720919 RWN720870:RWN720919 SGJ720870:SGJ720919 SQF720870:SQF720919 TAB720870:TAB720919 TJX720870:TJX720919 TTT720870:TTT720919 UDP720870:UDP720919 UNL720870:UNL720919 UXH720870:UXH720919 VHD720870:VHD720919 VQZ720870:VQZ720919 WAV720870:WAV720919 WKR720870:WKR720919 WUN720870:WUN720919 B786406:B786455 IB786406:IB786455 RX786406:RX786455 ABT786406:ABT786455 ALP786406:ALP786455 AVL786406:AVL786455 BFH786406:BFH786455 BPD786406:BPD786455 BYZ786406:BYZ786455 CIV786406:CIV786455 CSR786406:CSR786455 DCN786406:DCN786455 DMJ786406:DMJ786455 DWF786406:DWF786455 EGB786406:EGB786455 EPX786406:EPX786455 EZT786406:EZT786455 FJP786406:FJP786455 FTL786406:FTL786455 GDH786406:GDH786455 GND786406:GND786455 GWZ786406:GWZ786455 HGV786406:HGV786455 HQR786406:HQR786455 IAN786406:IAN786455 IKJ786406:IKJ786455 IUF786406:IUF786455 JEB786406:JEB786455 JNX786406:JNX786455 JXT786406:JXT786455 KHP786406:KHP786455 KRL786406:KRL786455 LBH786406:LBH786455 LLD786406:LLD786455 LUZ786406:LUZ786455 MEV786406:MEV786455 MOR786406:MOR786455 MYN786406:MYN786455 NIJ786406:NIJ786455 NSF786406:NSF786455 OCB786406:OCB786455 OLX786406:OLX786455 OVT786406:OVT786455 PFP786406:PFP786455 PPL786406:PPL786455 PZH786406:PZH786455 QJD786406:QJD786455 QSZ786406:QSZ786455 RCV786406:RCV786455 RMR786406:RMR786455 RWN786406:RWN786455 SGJ786406:SGJ786455 SQF786406:SQF786455 TAB786406:TAB786455 TJX786406:TJX786455 TTT786406:TTT786455 UDP786406:UDP786455 UNL786406:UNL786455 UXH786406:UXH786455 VHD786406:VHD786455 VQZ786406:VQZ786455 WAV786406:WAV786455 WKR786406:WKR786455 WUN786406:WUN786455 B851942:B851991 IB851942:IB851991 RX851942:RX851991 ABT851942:ABT851991 ALP851942:ALP851991 AVL851942:AVL851991 BFH851942:BFH851991 BPD851942:BPD851991 BYZ851942:BYZ851991 CIV851942:CIV851991 CSR851942:CSR851991 DCN851942:DCN851991 DMJ851942:DMJ851991 DWF851942:DWF851991 EGB851942:EGB851991 EPX851942:EPX851991 EZT851942:EZT851991 FJP851942:FJP851991 FTL851942:FTL851991 GDH851942:GDH851991 GND851942:GND851991 GWZ851942:GWZ851991 HGV851942:HGV851991 HQR851942:HQR851991 IAN851942:IAN851991 IKJ851942:IKJ851991 IUF851942:IUF851991 JEB851942:JEB851991 JNX851942:JNX851991 JXT851942:JXT851991 KHP851942:KHP851991 KRL851942:KRL851991 LBH851942:LBH851991 LLD851942:LLD851991 LUZ851942:LUZ851991 MEV851942:MEV851991 MOR851942:MOR851991 MYN851942:MYN851991 NIJ851942:NIJ851991 NSF851942:NSF851991 OCB851942:OCB851991 OLX851942:OLX851991 OVT851942:OVT851991 PFP851942:PFP851991 PPL851942:PPL851991 PZH851942:PZH851991 QJD851942:QJD851991 QSZ851942:QSZ851991 RCV851942:RCV851991 RMR851942:RMR851991 RWN851942:RWN851991 SGJ851942:SGJ851991 SQF851942:SQF851991 TAB851942:TAB851991 TJX851942:TJX851991 TTT851942:TTT851991 UDP851942:UDP851991 UNL851942:UNL851991 UXH851942:UXH851991 VHD851942:VHD851991 VQZ851942:VQZ851991 WAV851942:WAV851991 WKR851942:WKR851991 WUN851942:WUN851991 B917478:B917527 IB917478:IB917527 RX917478:RX917527 ABT917478:ABT917527 ALP917478:ALP917527 AVL917478:AVL917527 BFH917478:BFH917527 BPD917478:BPD917527 BYZ917478:BYZ917527 CIV917478:CIV917527 CSR917478:CSR917527 DCN917478:DCN917527 DMJ917478:DMJ917527 DWF917478:DWF917527 EGB917478:EGB917527 EPX917478:EPX917527 EZT917478:EZT917527 FJP917478:FJP917527 FTL917478:FTL917527 GDH917478:GDH917527 GND917478:GND917527 GWZ917478:GWZ917527 HGV917478:HGV917527 HQR917478:HQR917527 IAN917478:IAN917527 IKJ917478:IKJ917527 IUF917478:IUF917527 JEB917478:JEB917527 JNX917478:JNX917527 JXT917478:JXT917527 KHP917478:KHP917527 KRL917478:KRL917527 LBH917478:LBH917527 LLD917478:LLD917527 LUZ917478:LUZ917527 MEV917478:MEV917527 MOR917478:MOR917527 MYN917478:MYN917527 NIJ917478:NIJ917527 NSF917478:NSF917527 OCB917478:OCB917527 OLX917478:OLX917527 OVT917478:OVT917527 PFP917478:PFP917527 PPL917478:PPL917527 PZH917478:PZH917527 QJD917478:QJD917527 QSZ917478:QSZ917527 RCV917478:RCV917527 RMR917478:RMR917527 RWN917478:RWN917527 SGJ917478:SGJ917527 SQF917478:SQF917527 TAB917478:TAB917527 TJX917478:TJX917527 TTT917478:TTT917527 UDP917478:UDP917527 UNL917478:UNL917527 UXH917478:UXH917527 VHD917478:VHD917527 VQZ917478:VQZ917527 WAV917478:WAV917527 WKR917478:WKR917527 WUN917478:WUN917527 B983014:B983063 IB983014:IB983063 RX983014:RX983063 ABT983014:ABT983063 ALP983014:ALP983063 AVL983014:AVL983063 BFH983014:BFH983063 BPD983014:BPD983063 BYZ983014:BYZ983063 CIV983014:CIV983063 CSR983014:CSR983063 DCN983014:DCN983063 DMJ983014:DMJ983063 DWF983014:DWF983063 EGB983014:EGB983063 EPX983014:EPX983063 EZT983014:EZT983063 FJP983014:FJP983063 FTL983014:FTL983063 GDH983014:GDH983063 GND983014:GND983063 GWZ983014:GWZ983063 HGV983014:HGV983063 HQR983014:HQR983063 IAN983014:IAN983063 IKJ983014:IKJ983063 IUF983014:IUF983063 JEB983014:JEB983063 JNX983014:JNX983063 JXT983014:JXT983063 KHP983014:KHP983063 KRL983014:KRL983063 LBH983014:LBH983063 LLD983014:LLD983063 LUZ983014:LUZ983063 MEV983014:MEV983063 MOR983014:MOR983063 MYN983014:MYN983063 NIJ983014:NIJ983063 NSF983014:NSF983063 OCB983014:OCB983063 OLX983014:OLX983063 OVT983014:OVT983063 PFP983014:PFP983063 PPL983014:PPL983063 PZH983014:PZH983063 QJD983014:QJD983063 QSZ983014:QSZ983063 RCV983014:RCV983063 RMR983014:RMR983063 RWN983014:RWN983063 SGJ983014:SGJ983063 SQF983014:SQF983063 TAB983014:TAB983063 TJX983014:TJX983063 TTT983014:TTT983063 UDP983014:UDP983063 UNL983014:UNL983063 UXH983014:UXH983063 VHD983014:VHD983063 VQZ983014:VQZ983063 WAV983014:WAV983063 WKR983014:WKR983063 WUN983014:WUN983063 WUN983066:WUN983122 IB11:IB100 RX11:RX100 ABT11:ABT100 ALP11:ALP100 AVL11:AVL100 BFH11:BFH100 BPD11:BPD100 BYZ11:BYZ100 CIV11:CIV100 CSR11:CSR100 DCN11:DCN100 DMJ11:DMJ100 DWF11:DWF100 EGB11:EGB100 EPX11:EPX100 EZT11:EZT100 FJP11:FJP100 FTL11:FTL100 GDH11:GDH100 GND11:GND100 GWZ11:GWZ100 HGV11:HGV100 HQR11:HQR100 IAN11:IAN100 IKJ11:IKJ100 IUF11:IUF100 JEB11:JEB100 JNX11:JNX100 JXT11:JXT100 KHP11:KHP100 KRL11:KRL100 LBH11:LBH100 LLD11:LLD100 LUZ11:LUZ100 MEV11:MEV100 MOR11:MOR100 MYN11:MYN100 NIJ11:NIJ100 NSF11:NSF100 OCB11:OCB100 OLX11:OLX100 OVT11:OVT100 PFP11:PFP100 PPL11:PPL100 PZH11:PZH100 QJD11:QJD100 QSZ11:QSZ100 RCV11:RCV100 RMR11:RMR100 RWN11:RWN100 SGJ11:SGJ100 SQF11:SQF100 TAB11:TAB100 TJX11:TJX100 TTT11:TTT100 UDP11:UDP100 UNL11:UNL100 UXH11:UXH100 VHD11:VHD100 VQZ11:VQZ100 WAV11:WAV100 WKR11:WKR100 WUN11:WUN100 B65562:B65618 IB65562:IB65618 RX65562:RX65618 ABT65562:ABT65618 ALP65562:ALP65618 AVL65562:AVL65618 BFH65562:BFH65618 BPD65562:BPD65618 BYZ65562:BYZ65618 CIV65562:CIV65618 CSR65562:CSR65618 DCN65562:DCN65618 DMJ65562:DMJ65618 DWF65562:DWF65618 EGB65562:EGB65618 EPX65562:EPX65618 EZT65562:EZT65618 FJP65562:FJP65618 FTL65562:FTL65618 GDH65562:GDH65618 GND65562:GND65618 GWZ65562:GWZ65618 HGV65562:HGV65618 HQR65562:HQR65618 IAN65562:IAN65618 IKJ65562:IKJ65618 IUF65562:IUF65618 JEB65562:JEB65618 JNX65562:JNX65618 JXT65562:JXT65618 KHP65562:KHP65618 KRL65562:KRL65618 LBH65562:LBH65618 LLD65562:LLD65618 LUZ65562:LUZ65618 MEV65562:MEV65618 MOR65562:MOR65618 MYN65562:MYN65618 NIJ65562:NIJ65618 NSF65562:NSF65618 OCB65562:OCB65618 OLX65562:OLX65618 OVT65562:OVT65618 PFP65562:PFP65618 PPL65562:PPL65618 PZH65562:PZH65618 QJD65562:QJD65618 QSZ65562:QSZ65618 RCV65562:RCV65618 RMR65562:RMR65618 RWN65562:RWN65618 SGJ65562:SGJ65618 SQF65562:SQF65618 TAB65562:TAB65618 TJX65562:TJX65618 TTT65562:TTT65618 UDP65562:UDP65618 UNL65562:UNL65618 UXH65562:UXH65618 VHD65562:VHD65618 VQZ65562:VQZ65618 WAV65562:WAV65618 WKR65562:WKR65618 WUN65562:WUN65618 B131098:B131154 IB131098:IB131154 RX131098:RX131154 ABT131098:ABT131154 ALP131098:ALP131154 AVL131098:AVL131154 BFH131098:BFH131154 BPD131098:BPD131154 BYZ131098:BYZ131154 CIV131098:CIV131154 CSR131098:CSR131154 DCN131098:DCN131154 DMJ131098:DMJ131154 DWF131098:DWF131154 EGB131098:EGB131154 EPX131098:EPX131154 EZT131098:EZT131154 FJP131098:FJP131154 FTL131098:FTL131154 GDH131098:GDH131154 GND131098:GND131154 GWZ131098:GWZ131154 HGV131098:HGV131154 HQR131098:HQR131154 IAN131098:IAN131154 IKJ131098:IKJ131154 IUF131098:IUF131154 JEB131098:JEB131154 JNX131098:JNX131154 JXT131098:JXT131154 KHP131098:KHP131154 KRL131098:KRL131154 LBH131098:LBH131154 LLD131098:LLD131154 LUZ131098:LUZ131154 MEV131098:MEV131154 MOR131098:MOR131154 MYN131098:MYN131154 NIJ131098:NIJ131154 NSF131098:NSF131154 OCB131098:OCB131154 OLX131098:OLX131154 OVT131098:OVT131154 PFP131098:PFP131154 PPL131098:PPL131154 PZH131098:PZH131154 QJD131098:QJD131154 QSZ131098:QSZ131154 RCV131098:RCV131154 RMR131098:RMR131154 RWN131098:RWN131154 SGJ131098:SGJ131154 SQF131098:SQF131154 TAB131098:TAB131154 TJX131098:TJX131154 TTT131098:TTT131154 UDP131098:UDP131154 UNL131098:UNL131154 UXH131098:UXH131154 VHD131098:VHD131154 VQZ131098:VQZ131154 WAV131098:WAV131154 WKR131098:WKR131154 WUN131098:WUN131154 B196634:B196690 IB196634:IB196690 RX196634:RX196690 ABT196634:ABT196690 ALP196634:ALP196690 AVL196634:AVL196690 BFH196634:BFH196690 BPD196634:BPD196690 BYZ196634:BYZ196690 CIV196634:CIV196690 CSR196634:CSR196690 DCN196634:DCN196690 DMJ196634:DMJ196690 DWF196634:DWF196690 EGB196634:EGB196690 EPX196634:EPX196690 EZT196634:EZT196690 FJP196634:FJP196690 FTL196634:FTL196690 GDH196634:GDH196690 GND196634:GND196690 GWZ196634:GWZ196690 HGV196634:HGV196690 HQR196634:HQR196690 IAN196634:IAN196690 IKJ196634:IKJ196690 IUF196634:IUF196690 JEB196634:JEB196690 JNX196634:JNX196690 JXT196634:JXT196690 KHP196634:KHP196690 KRL196634:KRL196690 LBH196634:LBH196690 LLD196634:LLD196690 LUZ196634:LUZ196690 MEV196634:MEV196690 MOR196634:MOR196690 MYN196634:MYN196690 NIJ196634:NIJ196690 NSF196634:NSF196690 OCB196634:OCB196690 OLX196634:OLX196690 OVT196634:OVT196690 PFP196634:PFP196690 PPL196634:PPL196690 PZH196634:PZH196690 QJD196634:QJD196690 QSZ196634:QSZ196690 RCV196634:RCV196690 RMR196634:RMR196690 RWN196634:RWN196690 SGJ196634:SGJ196690 SQF196634:SQF196690 TAB196634:TAB196690 TJX196634:TJX196690 TTT196634:TTT196690 UDP196634:UDP196690 UNL196634:UNL196690 UXH196634:UXH196690 VHD196634:VHD196690 VQZ196634:VQZ196690 WAV196634:WAV196690 WKR196634:WKR196690 WUN196634:WUN196690 B262170:B262226 IB262170:IB262226 RX262170:RX262226 ABT262170:ABT262226 ALP262170:ALP262226 AVL262170:AVL262226 BFH262170:BFH262226 BPD262170:BPD262226 BYZ262170:BYZ262226 CIV262170:CIV262226 CSR262170:CSR262226 DCN262170:DCN262226 DMJ262170:DMJ262226 DWF262170:DWF262226 EGB262170:EGB262226 EPX262170:EPX262226 EZT262170:EZT262226 FJP262170:FJP262226 FTL262170:FTL262226 GDH262170:GDH262226 GND262170:GND262226 GWZ262170:GWZ262226 HGV262170:HGV262226 HQR262170:HQR262226 IAN262170:IAN262226 IKJ262170:IKJ262226 IUF262170:IUF262226 JEB262170:JEB262226 JNX262170:JNX262226 JXT262170:JXT262226 KHP262170:KHP262226 KRL262170:KRL262226 LBH262170:LBH262226 LLD262170:LLD262226 LUZ262170:LUZ262226 MEV262170:MEV262226 MOR262170:MOR262226 MYN262170:MYN262226 NIJ262170:NIJ262226 NSF262170:NSF262226 OCB262170:OCB262226 OLX262170:OLX262226 OVT262170:OVT262226 PFP262170:PFP262226 PPL262170:PPL262226 PZH262170:PZH262226 QJD262170:QJD262226 QSZ262170:QSZ262226 RCV262170:RCV262226 RMR262170:RMR262226 RWN262170:RWN262226 SGJ262170:SGJ262226 SQF262170:SQF262226 TAB262170:TAB262226 TJX262170:TJX262226 TTT262170:TTT262226 UDP262170:UDP262226 UNL262170:UNL262226 UXH262170:UXH262226 VHD262170:VHD262226 VQZ262170:VQZ262226 WAV262170:WAV262226 WKR262170:WKR262226 WUN262170:WUN262226 B327706:B327762 IB327706:IB327762 RX327706:RX327762 ABT327706:ABT327762 ALP327706:ALP327762 AVL327706:AVL327762 BFH327706:BFH327762 BPD327706:BPD327762 BYZ327706:BYZ327762 CIV327706:CIV327762 CSR327706:CSR327762 DCN327706:DCN327762 DMJ327706:DMJ327762 DWF327706:DWF327762 EGB327706:EGB327762 EPX327706:EPX327762 EZT327706:EZT327762 FJP327706:FJP327762 FTL327706:FTL327762 GDH327706:GDH327762 GND327706:GND327762 GWZ327706:GWZ327762 HGV327706:HGV327762 HQR327706:HQR327762 IAN327706:IAN327762 IKJ327706:IKJ327762 IUF327706:IUF327762 JEB327706:JEB327762 JNX327706:JNX327762 JXT327706:JXT327762 KHP327706:KHP327762 KRL327706:KRL327762 LBH327706:LBH327762 LLD327706:LLD327762 LUZ327706:LUZ327762 MEV327706:MEV327762 MOR327706:MOR327762 MYN327706:MYN327762 NIJ327706:NIJ327762 NSF327706:NSF327762 OCB327706:OCB327762 OLX327706:OLX327762 OVT327706:OVT327762 PFP327706:PFP327762 PPL327706:PPL327762 PZH327706:PZH327762 QJD327706:QJD327762 QSZ327706:QSZ327762 RCV327706:RCV327762 RMR327706:RMR327762 RWN327706:RWN327762 SGJ327706:SGJ327762 SQF327706:SQF327762 TAB327706:TAB327762 TJX327706:TJX327762 TTT327706:TTT327762 UDP327706:UDP327762 UNL327706:UNL327762 UXH327706:UXH327762 VHD327706:VHD327762 VQZ327706:VQZ327762 WAV327706:WAV327762 WKR327706:WKR327762 WUN327706:WUN327762 B393242:B393298 IB393242:IB393298 RX393242:RX393298 ABT393242:ABT393298 ALP393242:ALP393298 AVL393242:AVL393298 BFH393242:BFH393298 BPD393242:BPD393298 BYZ393242:BYZ393298 CIV393242:CIV393298 CSR393242:CSR393298 DCN393242:DCN393298 DMJ393242:DMJ393298 DWF393242:DWF393298 EGB393242:EGB393298 EPX393242:EPX393298 EZT393242:EZT393298 FJP393242:FJP393298 FTL393242:FTL393298 GDH393242:GDH393298 GND393242:GND393298 GWZ393242:GWZ393298 HGV393242:HGV393298 HQR393242:HQR393298 IAN393242:IAN393298 IKJ393242:IKJ393298 IUF393242:IUF393298 JEB393242:JEB393298 JNX393242:JNX393298 JXT393242:JXT393298 KHP393242:KHP393298 KRL393242:KRL393298 LBH393242:LBH393298 LLD393242:LLD393298 LUZ393242:LUZ393298 MEV393242:MEV393298 MOR393242:MOR393298 MYN393242:MYN393298 NIJ393242:NIJ393298 NSF393242:NSF393298 OCB393242:OCB393298 OLX393242:OLX393298 OVT393242:OVT393298 PFP393242:PFP393298 PPL393242:PPL393298 PZH393242:PZH393298 QJD393242:QJD393298 QSZ393242:QSZ393298 RCV393242:RCV393298 RMR393242:RMR393298 RWN393242:RWN393298 SGJ393242:SGJ393298 SQF393242:SQF393298 TAB393242:TAB393298 TJX393242:TJX393298 TTT393242:TTT393298 UDP393242:UDP393298 UNL393242:UNL393298 UXH393242:UXH393298 VHD393242:VHD393298 VQZ393242:VQZ393298 WAV393242:WAV393298 WKR393242:WKR393298 WUN393242:WUN393298 B458778:B458834 IB458778:IB458834 RX458778:RX458834 ABT458778:ABT458834 ALP458778:ALP458834 AVL458778:AVL458834 BFH458778:BFH458834 BPD458778:BPD458834 BYZ458778:BYZ458834 CIV458778:CIV458834 CSR458778:CSR458834 DCN458778:DCN458834 DMJ458778:DMJ458834 DWF458778:DWF458834 EGB458778:EGB458834 EPX458778:EPX458834 EZT458778:EZT458834 FJP458778:FJP458834 FTL458778:FTL458834 GDH458778:GDH458834 GND458778:GND458834 GWZ458778:GWZ458834 HGV458778:HGV458834 HQR458778:HQR458834 IAN458778:IAN458834 IKJ458778:IKJ458834 IUF458778:IUF458834 JEB458778:JEB458834 JNX458778:JNX458834 JXT458778:JXT458834 KHP458778:KHP458834 KRL458778:KRL458834 LBH458778:LBH458834 LLD458778:LLD458834 LUZ458778:LUZ458834 MEV458778:MEV458834 MOR458778:MOR458834 MYN458778:MYN458834 NIJ458778:NIJ458834 NSF458778:NSF458834 OCB458778:OCB458834 OLX458778:OLX458834 OVT458778:OVT458834 PFP458778:PFP458834 PPL458778:PPL458834 PZH458778:PZH458834 QJD458778:QJD458834 QSZ458778:QSZ458834 RCV458778:RCV458834 RMR458778:RMR458834 RWN458778:RWN458834 SGJ458778:SGJ458834 SQF458778:SQF458834 TAB458778:TAB458834 TJX458778:TJX458834 TTT458778:TTT458834 UDP458778:UDP458834 UNL458778:UNL458834 UXH458778:UXH458834 VHD458778:VHD458834 VQZ458778:VQZ458834 WAV458778:WAV458834 WKR458778:WKR458834 WUN458778:WUN458834 B524314:B524370 IB524314:IB524370 RX524314:RX524370 ABT524314:ABT524370 ALP524314:ALP524370 AVL524314:AVL524370 BFH524314:BFH524370 BPD524314:BPD524370 BYZ524314:BYZ524370 CIV524314:CIV524370 CSR524314:CSR524370 DCN524314:DCN524370 DMJ524314:DMJ524370 DWF524314:DWF524370 EGB524314:EGB524370 EPX524314:EPX524370 EZT524314:EZT524370 FJP524314:FJP524370 FTL524314:FTL524370 GDH524314:GDH524370 GND524314:GND524370 GWZ524314:GWZ524370 HGV524314:HGV524370 HQR524314:HQR524370 IAN524314:IAN524370 IKJ524314:IKJ524370 IUF524314:IUF524370 JEB524314:JEB524370 JNX524314:JNX524370 JXT524314:JXT524370 KHP524314:KHP524370 KRL524314:KRL524370 LBH524314:LBH524370 LLD524314:LLD524370 LUZ524314:LUZ524370 MEV524314:MEV524370 MOR524314:MOR524370 MYN524314:MYN524370 NIJ524314:NIJ524370 NSF524314:NSF524370 OCB524314:OCB524370 OLX524314:OLX524370 OVT524314:OVT524370 PFP524314:PFP524370 PPL524314:PPL524370 PZH524314:PZH524370 QJD524314:QJD524370 QSZ524314:QSZ524370 RCV524314:RCV524370 RMR524314:RMR524370 RWN524314:RWN524370 SGJ524314:SGJ524370 SQF524314:SQF524370 TAB524314:TAB524370 TJX524314:TJX524370 TTT524314:TTT524370 UDP524314:UDP524370 UNL524314:UNL524370 UXH524314:UXH524370 VHD524314:VHD524370 VQZ524314:VQZ524370 WAV524314:WAV524370 WKR524314:WKR524370 WUN524314:WUN524370 B589850:B589906 IB589850:IB589906 RX589850:RX589906 ABT589850:ABT589906 ALP589850:ALP589906 AVL589850:AVL589906 BFH589850:BFH589906 BPD589850:BPD589906 BYZ589850:BYZ589906 CIV589850:CIV589906 CSR589850:CSR589906 DCN589850:DCN589906 DMJ589850:DMJ589906 DWF589850:DWF589906 EGB589850:EGB589906 EPX589850:EPX589906 EZT589850:EZT589906 FJP589850:FJP589906 FTL589850:FTL589906 GDH589850:GDH589906 GND589850:GND589906 GWZ589850:GWZ589906 HGV589850:HGV589906 HQR589850:HQR589906 IAN589850:IAN589906 IKJ589850:IKJ589906 IUF589850:IUF589906 JEB589850:JEB589906 JNX589850:JNX589906 JXT589850:JXT589906 KHP589850:KHP589906 KRL589850:KRL589906 LBH589850:LBH589906 LLD589850:LLD589906 LUZ589850:LUZ589906 MEV589850:MEV589906 MOR589850:MOR589906 MYN589850:MYN589906 NIJ589850:NIJ589906 NSF589850:NSF589906 OCB589850:OCB589906 OLX589850:OLX589906 OVT589850:OVT589906 PFP589850:PFP589906 PPL589850:PPL589906 PZH589850:PZH589906 QJD589850:QJD589906 QSZ589850:QSZ589906 RCV589850:RCV589906 RMR589850:RMR589906 RWN589850:RWN589906 SGJ589850:SGJ589906 SQF589850:SQF589906 TAB589850:TAB589906 TJX589850:TJX589906 TTT589850:TTT589906 UDP589850:UDP589906 UNL589850:UNL589906 UXH589850:UXH589906 VHD589850:VHD589906 VQZ589850:VQZ589906 WAV589850:WAV589906 WKR589850:WKR589906 WUN589850:WUN589906 B655386:B655442 IB655386:IB655442 RX655386:RX655442 ABT655386:ABT655442 ALP655386:ALP655442 AVL655386:AVL655442 BFH655386:BFH655442 BPD655386:BPD655442 BYZ655386:BYZ655442 CIV655386:CIV655442 CSR655386:CSR655442 DCN655386:DCN655442 DMJ655386:DMJ655442 DWF655386:DWF655442 EGB655386:EGB655442 EPX655386:EPX655442 EZT655386:EZT655442 FJP655386:FJP655442 FTL655386:FTL655442 GDH655386:GDH655442 GND655386:GND655442 GWZ655386:GWZ655442 HGV655386:HGV655442 HQR655386:HQR655442 IAN655386:IAN655442 IKJ655386:IKJ655442 IUF655386:IUF655442 JEB655386:JEB655442 JNX655386:JNX655442 JXT655386:JXT655442 KHP655386:KHP655442 KRL655386:KRL655442 LBH655386:LBH655442 LLD655386:LLD655442 LUZ655386:LUZ655442 MEV655386:MEV655442 MOR655386:MOR655442 MYN655386:MYN655442 NIJ655386:NIJ655442 NSF655386:NSF655442 OCB655386:OCB655442 OLX655386:OLX655442 OVT655386:OVT655442 PFP655386:PFP655442 PPL655386:PPL655442 PZH655386:PZH655442 QJD655386:QJD655442 QSZ655386:QSZ655442 RCV655386:RCV655442 RMR655386:RMR655442 RWN655386:RWN655442 SGJ655386:SGJ655442 SQF655386:SQF655442 TAB655386:TAB655442 TJX655386:TJX655442 TTT655386:TTT655442 UDP655386:UDP655442 UNL655386:UNL655442 UXH655386:UXH655442 VHD655386:VHD655442 VQZ655386:VQZ655442 WAV655386:WAV655442 WKR655386:WKR655442 WUN655386:WUN655442 B720922:B720978 IB720922:IB720978 RX720922:RX720978 ABT720922:ABT720978 ALP720922:ALP720978 AVL720922:AVL720978 BFH720922:BFH720978 BPD720922:BPD720978 BYZ720922:BYZ720978 CIV720922:CIV720978 CSR720922:CSR720978 DCN720922:DCN720978 DMJ720922:DMJ720978 DWF720922:DWF720978 EGB720922:EGB720978 EPX720922:EPX720978 EZT720922:EZT720978 FJP720922:FJP720978 FTL720922:FTL720978 GDH720922:GDH720978 GND720922:GND720978 GWZ720922:GWZ720978 HGV720922:HGV720978 HQR720922:HQR720978 IAN720922:IAN720978 IKJ720922:IKJ720978 IUF720922:IUF720978 JEB720922:JEB720978 JNX720922:JNX720978 JXT720922:JXT720978 KHP720922:KHP720978 KRL720922:KRL720978 LBH720922:LBH720978 LLD720922:LLD720978 LUZ720922:LUZ720978 MEV720922:MEV720978 MOR720922:MOR720978 MYN720922:MYN720978 NIJ720922:NIJ720978 NSF720922:NSF720978 OCB720922:OCB720978 OLX720922:OLX720978 OVT720922:OVT720978 PFP720922:PFP720978 PPL720922:PPL720978 PZH720922:PZH720978 QJD720922:QJD720978 QSZ720922:QSZ720978 RCV720922:RCV720978 RMR720922:RMR720978 RWN720922:RWN720978 SGJ720922:SGJ720978 SQF720922:SQF720978 TAB720922:TAB720978 TJX720922:TJX720978 TTT720922:TTT720978 UDP720922:UDP720978 UNL720922:UNL720978 UXH720922:UXH720978 VHD720922:VHD720978 VQZ720922:VQZ720978 WAV720922:WAV720978 WKR720922:WKR720978 WUN720922:WUN720978 B786458:B786514 IB786458:IB786514 RX786458:RX786514 ABT786458:ABT786514 ALP786458:ALP786514 AVL786458:AVL786514 BFH786458:BFH786514 BPD786458:BPD786514 BYZ786458:BYZ786514 CIV786458:CIV786514 CSR786458:CSR786514 DCN786458:DCN786514 DMJ786458:DMJ786514 DWF786458:DWF786514 EGB786458:EGB786514 EPX786458:EPX786514 EZT786458:EZT786514 FJP786458:FJP786514 FTL786458:FTL786514 GDH786458:GDH786514 GND786458:GND786514 GWZ786458:GWZ786514 HGV786458:HGV786514 HQR786458:HQR786514 IAN786458:IAN786514 IKJ786458:IKJ786514 IUF786458:IUF786514 JEB786458:JEB786514 JNX786458:JNX786514 JXT786458:JXT786514 KHP786458:KHP786514 KRL786458:KRL786514 LBH786458:LBH786514 LLD786458:LLD786514 LUZ786458:LUZ786514 MEV786458:MEV786514 MOR786458:MOR786514 MYN786458:MYN786514 NIJ786458:NIJ786514 NSF786458:NSF786514 OCB786458:OCB786514 OLX786458:OLX786514 OVT786458:OVT786514 PFP786458:PFP786514 PPL786458:PPL786514 PZH786458:PZH786514 QJD786458:QJD786514 QSZ786458:QSZ786514 RCV786458:RCV786514 RMR786458:RMR786514 RWN786458:RWN786514 SGJ786458:SGJ786514 SQF786458:SQF786514 TAB786458:TAB786514 TJX786458:TJX786514 TTT786458:TTT786514 UDP786458:UDP786514 UNL786458:UNL786514 UXH786458:UXH786514 VHD786458:VHD786514 VQZ786458:VQZ786514 WAV786458:WAV786514 WKR786458:WKR786514 WUN786458:WUN786514 B851994:B852050 IB851994:IB852050 RX851994:RX852050 ABT851994:ABT852050 ALP851994:ALP852050 AVL851994:AVL852050 BFH851994:BFH852050 BPD851994:BPD852050 BYZ851994:BYZ852050 CIV851994:CIV852050 CSR851994:CSR852050 DCN851994:DCN852050 DMJ851994:DMJ852050 DWF851994:DWF852050 EGB851994:EGB852050 EPX851994:EPX852050 EZT851994:EZT852050 FJP851994:FJP852050 FTL851994:FTL852050 GDH851994:GDH852050 GND851994:GND852050 GWZ851994:GWZ852050 HGV851994:HGV852050 HQR851994:HQR852050 IAN851994:IAN852050 IKJ851994:IKJ852050 IUF851994:IUF852050 JEB851994:JEB852050 JNX851994:JNX852050 JXT851994:JXT852050 KHP851994:KHP852050 KRL851994:KRL852050 LBH851994:LBH852050 LLD851994:LLD852050 LUZ851994:LUZ852050 MEV851994:MEV852050 MOR851994:MOR852050 MYN851994:MYN852050 NIJ851994:NIJ852050 NSF851994:NSF852050 OCB851994:OCB852050 OLX851994:OLX852050 OVT851994:OVT852050 PFP851994:PFP852050 PPL851994:PPL852050 PZH851994:PZH852050 QJD851994:QJD852050 QSZ851994:QSZ852050 RCV851994:RCV852050 RMR851994:RMR852050 RWN851994:RWN852050 SGJ851994:SGJ852050 SQF851994:SQF852050 TAB851994:TAB852050 TJX851994:TJX852050 TTT851994:TTT852050 UDP851994:UDP852050 UNL851994:UNL852050 UXH851994:UXH852050 VHD851994:VHD852050 VQZ851994:VQZ852050 WAV851994:WAV852050 WKR851994:WKR852050 WUN851994:WUN852050 B917530:B917586 IB917530:IB917586 RX917530:RX917586 ABT917530:ABT917586 ALP917530:ALP917586 AVL917530:AVL917586 BFH917530:BFH917586 BPD917530:BPD917586 BYZ917530:BYZ917586 CIV917530:CIV917586 CSR917530:CSR917586 DCN917530:DCN917586 DMJ917530:DMJ917586 DWF917530:DWF917586 EGB917530:EGB917586 EPX917530:EPX917586 EZT917530:EZT917586 FJP917530:FJP917586 FTL917530:FTL917586 GDH917530:GDH917586 GND917530:GND917586 GWZ917530:GWZ917586 HGV917530:HGV917586 HQR917530:HQR917586 IAN917530:IAN917586 IKJ917530:IKJ917586 IUF917530:IUF917586 JEB917530:JEB917586 JNX917530:JNX917586 JXT917530:JXT917586 KHP917530:KHP917586 KRL917530:KRL917586 LBH917530:LBH917586 LLD917530:LLD917586 LUZ917530:LUZ917586 MEV917530:MEV917586 MOR917530:MOR917586 MYN917530:MYN917586 NIJ917530:NIJ917586 NSF917530:NSF917586 OCB917530:OCB917586 OLX917530:OLX917586 OVT917530:OVT917586 PFP917530:PFP917586 PPL917530:PPL917586 PZH917530:PZH917586 QJD917530:QJD917586 QSZ917530:QSZ917586 RCV917530:RCV917586 RMR917530:RMR917586 RWN917530:RWN917586 SGJ917530:SGJ917586 SQF917530:SQF917586 TAB917530:TAB917586 TJX917530:TJX917586 TTT917530:TTT917586 UDP917530:UDP917586 UNL917530:UNL917586 UXH917530:UXH917586 VHD917530:VHD917586 VQZ917530:VQZ917586 WAV917530:WAV917586 WKR917530:WKR917586 WUN917530:WUN917586 B983066:B983122 IB983066:IB983122 RX983066:RX983122 ABT983066:ABT983122 ALP983066:ALP983122 AVL983066:AVL983122 BFH983066:BFH983122 BPD983066:BPD983122 BYZ983066:BYZ983122 CIV983066:CIV983122 CSR983066:CSR983122 DCN983066:DCN983122 DMJ983066:DMJ983122 DWF983066:DWF983122 EGB983066:EGB983122 EPX983066:EPX983122 EZT983066:EZT983122 FJP983066:FJP983122 FTL983066:FTL983122 GDH983066:GDH983122 GND983066:GND983122 GWZ983066:GWZ983122 HGV983066:HGV983122 HQR983066:HQR983122 IAN983066:IAN983122 IKJ983066:IKJ983122 IUF983066:IUF983122 JEB983066:JEB983122 JNX983066:JNX983122 JXT983066:JXT983122 KHP983066:KHP983122 KRL983066:KRL983122 LBH983066:LBH983122 LLD983066:LLD983122 LUZ983066:LUZ983122 MEV983066:MEV983122 MOR983066:MOR983122 MYN983066:MYN983122 NIJ983066:NIJ983122 NSF983066:NSF983122 OCB983066:OCB983122 OLX983066:OLX983122 OVT983066:OVT983122 PFP983066:PFP983122 PPL983066:PPL983122 PZH983066:PZH983122 QJD983066:QJD983122 QSZ983066:QSZ983122 RCV983066:RCV983122 RMR983066:RMR983122 RWN983066:RWN983122 SGJ983066:SGJ983122 SQF983066:SQF983122 TAB983066:TAB983122 TJX983066:TJX983122 TTT983066:TTT983122 UDP983066:UDP983122 UNL983066:UNL983122 UXH983066:UXH983122 VHD983066:VHD983122 VQZ983066:VQZ983122 WAV983066:WAV983122 WKR983066:WKR983122 B11:B100" xr:uid="{DE5C8AEB-3050-4AC2-9764-3D1FB487290D}"/>
    <dataValidation imeMode="halfKatakana" allowBlank="1" showInputMessage="1" showErrorMessage="1" sqref="D65509:D65559 ID65509:ID65559 RZ65509:RZ65559 ABV65509:ABV65559 ALR65509:ALR65559 AVN65509:AVN65559 BFJ65509:BFJ65559 BPF65509:BPF65559 BZB65509:BZB65559 CIX65509:CIX65559 CST65509:CST65559 DCP65509:DCP65559 DML65509:DML65559 DWH65509:DWH65559 EGD65509:EGD65559 EPZ65509:EPZ65559 EZV65509:EZV65559 FJR65509:FJR65559 FTN65509:FTN65559 GDJ65509:GDJ65559 GNF65509:GNF65559 GXB65509:GXB65559 HGX65509:HGX65559 HQT65509:HQT65559 IAP65509:IAP65559 IKL65509:IKL65559 IUH65509:IUH65559 JED65509:JED65559 JNZ65509:JNZ65559 JXV65509:JXV65559 KHR65509:KHR65559 KRN65509:KRN65559 LBJ65509:LBJ65559 LLF65509:LLF65559 LVB65509:LVB65559 MEX65509:MEX65559 MOT65509:MOT65559 MYP65509:MYP65559 NIL65509:NIL65559 NSH65509:NSH65559 OCD65509:OCD65559 OLZ65509:OLZ65559 OVV65509:OVV65559 PFR65509:PFR65559 PPN65509:PPN65559 PZJ65509:PZJ65559 QJF65509:QJF65559 QTB65509:QTB65559 RCX65509:RCX65559 RMT65509:RMT65559 RWP65509:RWP65559 SGL65509:SGL65559 SQH65509:SQH65559 TAD65509:TAD65559 TJZ65509:TJZ65559 TTV65509:TTV65559 UDR65509:UDR65559 UNN65509:UNN65559 UXJ65509:UXJ65559 VHF65509:VHF65559 VRB65509:VRB65559 WAX65509:WAX65559 WKT65509:WKT65559 WUP65509:WUP65559 D131045:D131095 ID131045:ID131095 RZ131045:RZ131095 ABV131045:ABV131095 ALR131045:ALR131095 AVN131045:AVN131095 BFJ131045:BFJ131095 BPF131045:BPF131095 BZB131045:BZB131095 CIX131045:CIX131095 CST131045:CST131095 DCP131045:DCP131095 DML131045:DML131095 DWH131045:DWH131095 EGD131045:EGD131095 EPZ131045:EPZ131095 EZV131045:EZV131095 FJR131045:FJR131095 FTN131045:FTN131095 GDJ131045:GDJ131095 GNF131045:GNF131095 GXB131045:GXB131095 HGX131045:HGX131095 HQT131045:HQT131095 IAP131045:IAP131095 IKL131045:IKL131095 IUH131045:IUH131095 JED131045:JED131095 JNZ131045:JNZ131095 JXV131045:JXV131095 KHR131045:KHR131095 KRN131045:KRN131095 LBJ131045:LBJ131095 LLF131045:LLF131095 LVB131045:LVB131095 MEX131045:MEX131095 MOT131045:MOT131095 MYP131045:MYP131095 NIL131045:NIL131095 NSH131045:NSH131095 OCD131045:OCD131095 OLZ131045:OLZ131095 OVV131045:OVV131095 PFR131045:PFR131095 PPN131045:PPN131095 PZJ131045:PZJ131095 QJF131045:QJF131095 QTB131045:QTB131095 RCX131045:RCX131095 RMT131045:RMT131095 RWP131045:RWP131095 SGL131045:SGL131095 SQH131045:SQH131095 TAD131045:TAD131095 TJZ131045:TJZ131095 TTV131045:TTV131095 UDR131045:UDR131095 UNN131045:UNN131095 UXJ131045:UXJ131095 VHF131045:VHF131095 VRB131045:VRB131095 WAX131045:WAX131095 WKT131045:WKT131095 WUP131045:WUP131095 D196581:D196631 ID196581:ID196631 RZ196581:RZ196631 ABV196581:ABV196631 ALR196581:ALR196631 AVN196581:AVN196631 BFJ196581:BFJ196631 BPF196581:BPF196631 BZB196581:BZB196631 CIX196581:CIX196631 CST196581:CST196631 DCP196581:DCP196631 DML196581:DML196631 DWH196581:DWH196631 EGD196581:EGD196631 EPZ196581:EPZ196631 EZV196581:EZV196631 FJR196581:FJR196631 FTN196581:FTN196631 GDJ196581:GDJ196631 GNF196581:GNF196631 GXB196581:GXB196631 HGX196581:HGX196631 HQT196581:HQT196631 IAP196581:IAP196631 IKL196581:IKL196631 IUH196581:IUH196631 JED196581:JED196631 JNZ196581:JNZ196631 JXV196581:JXV196631 KHR196581:KHR196631 KRN196581:KRN196631 LBJ196581:LBJ196631 LLF196581:LLF196631 LVB196581:LVB196631 MEX196581:MEX196631 MOT196581:MOT196631 MYP196581:MYP196631 NIL196581:NIL196631 NSH196581:NSH196631 OCD196581:OCD196631 OLZ196581:OLZ196631 OVV196581:OVV196631 PFR196581:PFR196631 PPN196581:PPN196631 PZJ196581:PZJ196631 QJF196581:QJF196631 QTB196581:QTB196631 RCX196581:RCX196631 RMT196581:RMT196631 RWP196581:RWP196631 SGL196581:SGL196631 SQH196581:SQH196631 TAD196581:TAD196631 TJZ196581:TJZ196631 TTV196581:TTV196631 UDR196581:UDR196631 UNN196581:UNN196631 UXJ196581:UXJ196631 VHF196581:VHF196631 VRB196581:VRB196631 WAX196581:WAX196631 WKT196581:WKT196631 WUP196581:WUP196631 D262117:D262167 ID262117:ID262167 RZ262117:RZ262167 ABV262117:ABV262167 ALR262117:ALR262167 AVN262117:AVN262167 BFJ262117:BFJ262167 BPF262117:BPF262167 BZB262117:BZB262167 CIX262117:CIX262167 CST262117:CST262167 DCP262117:DCP262167 DML262117:DML262167 DWH262117:DWH262167 EGD262117:EGD262167 EPZ262117:EPZ262167 EZV262117:EZV262167 FJR262117:FJR262167 FTN262117:FTN262167 GDJ262117:GDJ262167 GNF262117:GNF262167 GXB262117:GXB262167 HGX262117:HGX262167 HQT262117:HQT262167 IAP262117:IAP262167 IKL262117:IKL262167 IUH262117:IUH262167 JED262117:JED262167 JNZ262117:JNZ262167 JXV262117:JXV262167 KHR262117:KHR262167 KRN262117:KRN262167 LBJ262117:LBJ262167 LLF262117:LLF262167 LVB262117:LVB262167 MEX262117:MEX262167 MOT262117:MOT262167 MYP262117:MYP262167 NIL262117:NIL262167 NSH262117:NSH262167 OCD262117:OCD262167 OLZ262117:OLZ262167 OVV262117:OVV262167 PFR262117:PFR262167 PPN262117:PPN262167 PZJ262117:PZJ262167 QJF262117:QJF262167 QTB262117:QTB262167 RCX262117:RCX262167 RMT262117:RMT262167 RWP262117:RWP262167 SGL262117:SGL262167 SQH262117:SQH262167 TAD262117:TAD262167 TJZ262117:TJZ262167 TTV262117:TTV262167 UDR262117:UDR262167 UNN262117:UNN262167 UXJ262117:UXJ262167 VHF262117:VHF262167 VRB262117:VRB262167 WAX262117:WAX262167 WKT262117:WKT262167 WUP262117:WUP262167 D327653:D327703 ID327653:ID327703 RZ327653:RZ327703 ABV327653:ABV327703 ALR327653:ALR327703 AVN327653:AVN327703 BFJ327653:BFJ327703 BPF327653:BPF327703 BZB327653:BZB327703 CIX327653:CIX327703 CST327653:CST327703 DCP327653:DCP327703 DML327653:DML327703 DWH327653:DWH327703 EGD327653:EGD327703 EPZ327653:EPZ327703 EZV327653:EZV327703 FJR327653:FJR327703 FTN327653:FTN327703 GDJ327653:GDJ327703 GNF327653:GNF327703 GXB327653:GXB327703 HGX327653:HGX327703 HQT327653:HQT327703 IAP327653:IAP327703 IKL327653:IKL327703 IUH327653:IUH327703 JED327653:JED327703 JNZ327653:JNZ327703 JXV327653:JXV327703 KHR327653:KHR327703 KRN327653:KRN327703 LBJ327653:LBJ327703 LLF327653:LLF327703 LVB327653:LVB327703 MEX327653:MEX327703 MOT327653:MOT327703 MYP327653:MYP327703 NIL327653:NIL327703 NSH327653:NSH327703 OCD327653:OCD327703 OLZ327653:OLZ327703 OVV327653:OVV327703 PFR327653:PFR327703 PPN327653:PPN327703 PZJ327653:PZJ327703 QJF327653:QJF327703 QTB327653:QTB327703 RCX327653:RCX327703 RMT327653:RMT327703 RWP327653:RWP327703 SGL327653:SGL327703 SQH327653:SQH327703 TAD327653:TAD327703 TJZ327653:TJZ327703 TTV327653:TTV327703 UDR327653:UDR327703 UNN327653:UNN327703 UXJ327653:UXJ327703 VHF327653:VHF327703 VRB327653:VRB327703 WAX327653:WAX327703 WKT327653:WKT327703 WUP327653:WUP327703 D393189:D393239 ID393189:ID393239 RZ393189:RZ393239 ABV393189:ABV393239 ALR393189:ALR393239 AVN393189:AVN393239 BFJ393189:BFJ393239 BPF393189:BPF393239 BZB393189:BZB393239 CIX393189:CIX393239 CST393189:CST393239 DCP393189:DCP393239 DML393189:DML393239 DWH393189:DWH393239 EGD393189:EGD393239 EPZ393189:EPZ393239 EZV393189:EZV393239 FJR393189:FJR393239 FTN393189:FTN393239 GDJ393189:GDJ393239 GNF393189:GNF393239 GXB393189:GXB393239 HGX393189:HGX393239 HQT393189:HQT393239 IAP393189:IAP393239 IKL393189:IKL393239 IUH393189:IUH393239 JED393189:JED393239 JNZ393189:JNZ393239 JXV393189:JXV393239 KHR393189:KHR393239 KRN393189:KRN393239 LBJ393189:LBJ393239 LLF393189:LLF393239 LVB393189:LVB393239 MEX393189:MEX393239 MOT393189:MOT393239 MYP393189:MYP393239 NIL393189:NIL393239 NSH393189:NSH393239 OCD393189:OCD393239 OLZ393189:OLZ393239 OVV393189:OVV393239 PFR393189:PFR393239 PPN393189:PPN393239 PZJ393189:PZJ393239 QJF393189:QJF393239 QTB393189:QTB393239 RCX393189:RCX393239 RMT393189:RMT393239 RWP393189:RWP393239 SGL393189:SGL393239 SQH393189:SQH393239 TAD393189:TAD393239 TJZ393189:TJZ393239 TTV393189:TTV393239 UDR393189:UDR393239 UNN393189:UNN393239 UXJ393189:UXJ393239 VHF393189:VHF393239 VRB393189:VRB393239 WAX393189:WAX393239 WKT393189:WKT393239 WUP393189:WUP393239 D458725:D458775 ID458725:ID458775 RZ458725:RZ458775 ABV458725:ABV458775 ALR458725:ALR458775 AVN458725:AVN458775 BFJ458725:BFJ458775 BPF458725:BPF458775 BZB458725:BZB458775 CIX458725:CIX458775 CST458725:CST458775 DCP458725:DCP458775 DML458725:DML458775 DWH458725:DWH458775 EGD458725:EGD458775 EPZ458725:EPZ458775 EZV458725:EZV458775 FJR458725:FJR458775 FTN458725:FTN458775 GDJ458725:GDJ458775 GNF458725:GNF458775 GXB458725:GXB458775 HGX458725:HGX458775 HQT458725:HQT458775 IAP458725:IAP458775 IKL458725:IKL458775 IUH458725:IUH458775 JED458725:JED458775 JNZ458725:JNZ458775 JXV458725:JXV458775 KHR458725:KHR458775 KRN458725:KRN458775 LBJ458725:LBJ458775 LLF458725:LLF458775 LVB458725:LVB458775 MEX458725:MEX458775 MOT458725:MOT458775 MYP458725:MYP458775 NIL458725:NIL458775 NSH458725:NSH458775 OCD458725:OCD458775 OLZ458725:OLZ458775 OVV458725:OVV458775 PFR458725:PFR458775 PPN458725:PPN458775 PZJ458725:PZJ458775 QJF458725:QJF458775 QTB458725:QTB458775 RCX458725:RCX458775 RMT458725:RMT458775 RWP458725:RWP458775 SGL458725:SGL458775 SQH458725:SQH458775 TAD458725:TAD458775 TJZ458725:TJZ458775 TTV458725:TTV458775 UDR458725:UDR458775 UNN458725:UNN458775 UXJ458725:UXJ458775 VHF458725:VHF458775 VRB458725:VRB458775 WAX458725:WAX458775 WKT458725:WKT458775 WUP458725:WUP458775 D524261:D524311 ID524261:ID524311 RZ524261:RZ524311 ABV524261:ABV524311 ALR524261:ALR524311 AVN524261:AVN524311 BFJ524261:BFJ524311 BPF524261:BPF524311 BZB524261:BZB524311 CIX524261:CIX524311 CST524261:CST524311 DCP524261:DCP524311 DML524261:DML524311 DWH524261:DWH524311 EGD524261:EGD524311 EPZ524261:EPZ524311 EZV524261:EZV524311 FJR524261:FJR524311 FTN524261:FTN524311 GDJ524261:GDJ524311 GNF524261:GNF524311 GXB524261:GXB524311 HGX524261:HGX524311 HQT524261:HQT524311 IAP524261:IAP524311 IKL524261:IKL524311 IUH524261:IUH524311 JED524261:JED524311 JNZ524261:JNZ524311 JXV524261:JXV524311 KHR524261:KHR524311 KRN524261:KRN524311 LBJ524261:LBJ524311 LLF524261:LLF524311 LVB524261:LVB524311 MEX524261:MEX524311 MOT524261:MOT524311 MYP524261:MYP524311 NIL524261:NIL524311 NSH524261:NSH524311 OCD524261:OCD524311 OLZ524261:OLZ524311 OVV524261:OVV524311 PFR524261:PFR524311 PPN524261:PPN524311 PZJ524261:PZJ524311 QJF524261:QJF524311 QTB524261:QTB524311 RCX524261:RCX524311 RMT524261:RMT524311 RWP524261:RWP524311 SGL524261:SGL524311 SQH524261:SQH524311 TAD524261:TAD524311 TJZ524261:TJZ524311 TTV524261:TTV524311 UDR524261:UDR524311 UNN524261:UNN524311 UXJ524261:UXJ524311 VHF524261:VHF524311 VRB524261:VRB524311 WAX524261:WAX524311 WKT524261:WKT524311 WUP524261:WUP524311 D589797:D589847 ID589797:ID589847 RZ589797:RZ589847 ABV589797:ABV589847 ALR589797:ALR589847 AVN589797:AVN589847 BFJ589797:BFJ589847 BPF589797:BPF589847 BZB589797:BZB589847 CIX589797:CIX589847 CST589797:CST589847 DCP589797:DCP589847 DML589797:DML589847 DWH589797:DWH589847 EGD589797:EGD589847 EPZ589797:EPZ589847 EZV589797:EZV589847 FJR589797:FJR589847 FTN589797:FTN589847 GDJ589797:GDJ589847 GNF589797:GNF589847 GXB589797:GXB589847 HGX589797:HGX589847 HQT589797:HQT589847 IAP589797:IAP589847 IKL589797:IKL589847 IUH589797:IUH589847 JED589797:JED589847 JNZ589797:JNZ589847 JXV589797:JXV589847 KHR589797:KHR589847 KRN589797:KRN589847 LBJ589797:LBJ589847 LLF589797:LLF589847 LVB589797:LVB589847 MEX589797:MEX589847 MOT589797:MOT589847 MYP589797:MYP589847 NIL589797:NIL589847 NSH589797:NSH589847 OCD589797:OCD589847 OLZ589797:OLZ589847 OVV589797:OVV589847 PFR589797:PFR589847 PPN589797:PPN589847 PZJ589797:PZJ589847 QJF589797:QJF589847 QTB589797:QTB589847 RCX589797:RCX589847 RMT589797:RMT589847 RWP589797:RWP589847 SGL589797:SGL589847 SQH589797:SQH589847 TAD589797:TAD589847 TJZ589797:TJZ589847 TTV589797:TTV589847 UDR589797:UDR589847 UNN589797:UNN589847 UXJ589797:UXJ589847 VHF589797:VHF589847 VRB589797:VRB589847 WAX589797:WAX589847 WKT589797:WKT589847 WUP589797:WUP589847 D655333:D655383 ID655333:ID655383 RZ655333:RZ655383 ABV655333:ABV655383 ALR655333:ALR655383 AVN655333:AVN655383 BFJ655333:BFJ655383 BPF655333:BPF655383 BZB655333:BZB655383 CIX655333:CIX655383 CST655333:CST655383 DCP655333:DCP655383 DML655333:DML655383 DWH655333:DWH655383 EGD655333:EGD655383 EPZ655333:EPZ655383 EZV655333:EZV655383 FJR655333:FJR655383 FTN655333:FTN655383 GDJ655333:GDJ655383 GNF655333:GNF655383 GXB655333:GXB655383 HGX655333:HGX655383 HQT655333:HQT655383 IAP655333:IAP655383 IKL655333:IKL655383 IUH655333:IUH655383 JED655333:JED655383 JNZ655333:JNZ655383 JXV655333:JXV655383 KHR655333:KHR655383 KRN655333:KRN655383 LBJ655333:LBJ655383 LLF655333:LLF655383 LVB655333:LVB655383 MEX655333:MEX655383 MOT655333:MOT655383 MYP655333:MYP655383 NIL655333:NIL655383 NSH655333:NSH655383 OCD655333:OCD655383 OLZ655333:OLZ655383 OVV655333:OVV655383 PFR655333:PFR655383 PPN655333:PPN655383 PZJ655333:PZJ655383 QJF655333:QJF655383 QTB655333:QTB655383 RCX655333:RCX655383 RMT655333:RMT655383 RWP655333:RWP655383 SGL655333:SGL655383 SQH655333:SQH655383 TAD655333:TAD655383 TJZ655333:TJZ655383 TTV655333:TTV655383 UDR655333:UDR655383 UNN655333:UNN655383 UXJ655333:UXJ655383 VHF655333:VHF655383 VRB655333:VRB655383 WAX655333:WAX655383 WKT655333:WKT655383 WUP655333:WUP655383 D720869:D720919 ID720869:ID720919 RZ720869:RZ720919 ABV720869:ABV720919 ALR720869:ALR720919 AVN720869:AVN720919 BFJ720869:BFJ720919 BPF720869:BPF720919 BZB720869:BZB720919 CIX720869:CIX720919 CST720869:CST720919 DCP720869:DCP720919 DML720869:DML720919 DWH720869:DWH720919 EGD720869:EGD720919 EPZ720869:EPZ720919 EZV720869:EZV720919 FJR720869:FJR720919 FTN720869:FTN720919 GDJ720869:GDJ720919 GNF720869:GNF720919 GXB720869:GXB720919 HGX720869:HGX720919 HQT720869:HQT720919 IAP720869:IAP720919 IKL720869:IKL720919 IUH720869:IUH720919 JED720869:JED720919 JNZ720869:JNZ720919 JXV720869:JXV720919 KHR720869:KHR720919 KRN720869:KRN720919 LBJ720869:LBJ720919 LLF720869:LLF720919 LVB720869:LVB720919 MEX720869:MEX720919 MOT720869:MOT720919 MYP720869:MYP720919 NIL720869:NIL720919 NSH720869:NSH720919 OCD720869:OCD720919 OLZ720869:OLZ720919 OVV720869:OVV720919 PFR720869:PFR720919 PPN720869:PPN720919 PZJ720869:PZJ720919 QJF720869:QJF720919 QTB720869:QTB720919 RCX720869:RCX720919 RMT720869:RMT720919 RWP720869:RWP720919 SGL720869:SGL720919 SQH720869:SQH720919 TAD720869:TAD720919 TJZ720869:TJZ720919 TTV720869:TTV720919 UDR720869:UDR720919 UNN720869:UNN720919 UXJ720869:UXJ720919 VHF720869:VHF720919 VRB720869:VRB720919 WAX720869:WAX720919 WKT720869:WKT720919 WUP720869:WUP720919 D786405:D786455 ID786405:ID786455 RZ786405:RZ786455 ABV786405:ABV786455 ALR786405:ALR786455 AVN786405:AVN786455 BFJ786405:BFJ786455 BPF786405:BPF786455 BZB786405:BZB786455 CIX786405:CIX786455 CST786405:CST786455 DCP786405:DCP786455 DML786405:DML786455 DWH786405:DWH786455 EGD786405:EGD786455 EPZ786405:EPZ786455 EZV786405:EZV786455 FJR786405:FJR786455 FTN786405:FTN786455 GDJ786405:GDJ786455 GNF786405:GNF786455 GXB786405:GXB786455 HGX786405:HGX786455 HQT786405:HQT786455 IAP786405:IAP786455 IKL786405:IKL786455 IUH786405:IUH786455 JED786405:JED786455 JNZ786405:JNZ786455 JXV786405:JXV786455 KHR786405:KHR786455 KRN786405:KRN786455 LBJ786405:LBJ786455 LLF786405:LLF786455 LVB786405:LVB786455 MEX786405:MEX786455 MOT786405:MOT786455 MYP786405:MYP786455 NIL786405:NIL786455 NSH786405:NSH786455 OCD786405:OCD786455 OLZ786405:OLZ786455 OVV786405:OVV786455 PFR786405:PFR786455 PPN786405:PPN786455 PZJ786405:PZJ786455 QJF786405:QJF786455 QTB786405:QTB786455 RCX786405:RCX786455 RMT786405:RMT786455 RWP786405:RWP786455 SGL786405:SGL786455 SQH786405:SQH786455 TAD786405:TAD786455 TJZ786405:TJZ786455 TTV786405:TTV786455 UDR786405:UDR786455 UNN786405:UNN786455 UXJ786405:UXJ786455 VHF786405:VHF786455 VRB786405:VRB786455 WAX786405:WAX786455 WKT786405:WKT786455 WUP786405:WUP786455 D851941:D851991 ID851941:ID851991 RZ851941:RZ851991 ABV851941:ABV851991 ALR851941:ALR851991 AVN851941:AVN851991 BFJ851941:BFJ851991 BPF851941:BPF851991 BZB851941:BZB851991 CIX851941:CIX851991 CST851941:CST851991 DCP851941:DCP851991 DML851941:DML851991 DWH851941:DWH851991 EGD851941:EGD851991 EPZ851941:EPZ851991 EZV851941:EZV851991 FJR851941:FJR851991 FTN851941:FTN851991 GDJ851941:GDJ851991 GNF851941:GNF851991 GXB851941:GXB851991 HGX851941:HGX851991 HQT851941:HQT851991 IAP851941:IAP851991 IKL851941:IKL851991 IUH851941:IUH851991 JED851941:JED851991 JNZ851941:JNZ851991 JXV851941:JXV851991 KHR851941:KHR851991 KRN851941:KRN851991 LBJ851941:LBJ851991 LLF851941:LLF851991 LVB851941:LVB851991 MEX851941:MEX851991 MOT851941:MOT851991 MYP851941:MYP851991 NIL851941:NIL851991 NSH851941:NSH851991 OCD851941:OCD851991 OLZ851941:OLZ851991 OVV851941:OVV851991 PFR851941:PFR851991 PPN851941:PPN851991 PZJ851941:PZJ851991 QJF851941:QJF851991 QTB851941:QTB851991 RCX851941:RCX851991 RMT851941:RMT851991 RWP851941:RWP851991 SGL851941:SGL851991 SQH851941:SQH851991 TAD851941:TAD851991 TJZ851941:TJZ851991 TTV851941:TTV851991 UDR851941:UDR851991 UNN851941:UNN851991 UXJ851941:UXJ851991 VHF851941:VHF851991 VRB851941:VRB851991 WAX851941:WAX851991 WKT851941:WKT851991 WUP851941:WUP851991 D917477:D917527 ID917477:ID917527 RZ917477:RZ917527 ABV917477:ABV917527 ALR917477:ALR917527 AVN917477:AVN917527 BFJ917477:BFJ917527 BPF917477:BPF917527 BZB917477:BZB917527 CIX917477:CIX917527 CST917477:CST917527 DCP917477:DCP917527 DML917477:DML917527 DWH917477:DWH917527 EGD917477:EGD917527 EPZ917477:EPZ917527 EZV917477:EZV917527 FJR917477:FJR917527 FTN917477:FTN917527 GDJ917477:GDJ917527 GNF917477:GNF917527 GXB917477:GXB917527 HGX917477:HGX917527 HQT917477:HQT917527 IAP917477:IAP917527 IKL917477:IKL917527 IUH917477:IUH917527 JED917477:JED917527 JNZ917477:JNZ917527 JXV917477:JXV917527 KHR917477:KHR917527 KRN917477:KRN917527 LBJ917477:LBJ917527 LLF917477:LLF917527 LVB917477:LVB917527 MEX917477:MEX917527 MOT917477:MOT917527 MYP917477:MYP917527 NIL917477:NIL917527 NSH917477:NSH917527 OCD917477:OCD917527 OLZ917477:OLZ917527 OVV917477:OVV917527 PFR917477:PFR917527 PPN917477:PPN917527 PZJ917477:PZJ917527 QJF917477:QJF917527 QTB917477:QTB917527 RCX917477:RCX917527 RMT917477:RMT917527 RWP917477:RWP917527 SGL917477:SGL917527 SQH917477:SQH917527 TAD917477:TAD917527 TJZ917477:TJZ917527 TTV917477:TTV917527 UDR917477:UDR917527 UNN917477:UNN917527 UXJ917477:UXJ917527 VHF917477:VHF917527 VRB917477:VRB917527 WAX917477:WAX917527 WKT917477:WKT917527 WUP917477:WUP917527 D983013:D983063 ID983013:ID983063 RZ983013:RZ983063 ABV983013:ABV983063 ALR983013:ALR983063 AVN983013:AVN983063 BFJ983013:BFJ983063 BPF983013:BPF983063 BZB983013:BZB983063 CIX983013:CIX983063 CST983013:CST983063 DCP983013:DCP983063 DML983013:DML983063 DWH983013:DWH983063 EGD983013:EGD983063 EPZ983013:EPZ983063 EZV983013:EZV983063 FJR983013:FJR983063 FTN983013:FTN983063 GDJ983013:GDJ983063 GNF983013:GNF983063 GXB983013:GXB983063 HGX983013:HGX983063 HQT983013:HQT983063 IAP983013:IAP983063 IKL983013:IKL983063 IUH983013:IUH983063 JED983013:JED983063 JNZ983013:JNZ983063 JXV983013:JXV983063 KHR983013:KHR983063 KRN983013:KRN983063 LBJ983013:LBJ983063 LLF983013:LLF983063 LVB983013:LVB983063 MEX983013:MEX983063 MOT983013:MOT983063 MYP983013:MYP983063 NIL983013:NIL983063 NSH983013:NSH983063 OCD983013:OCD983063 OLZ983013:OLZ983063 OVV983013:OVV983063 PFR983013:PFR983063 PPN983013:PPN983063 PZJ983013:PZJ983063 QJF983013:QJF983063 QTB983013:QTB983063 RCX983013:RCX983063 RMT983013:RMT983063 RWP983013:RWP983063 SGL983013:SGL983063 SQH983013:SQH983063 TAD983013:TAD983063 TJZ983013:TJZ983063 TTV983013:TTV983063 UDR983013:UDR983063 UNN983013:UNN983063 UXJ983013:UXJ983063 VHF983013:VHF983063 VRB983013:VRB983063 WAX983013:WAX983063 WKT983013:WKT983063 WUP983013:WUP983063 D65561:D65647 ID65561:ID65647 RZ65561:RZ65647 ABV65561:ABV65647 ALR65561:ALR65647 AVN65561:AVN65647 BFJ65561:BFJ65647 BPF65561:BPF65647 BZB65561:BZB65647 CIX65561:CIX65647 CST65561:CST65647 DCP65561:DCP65647 DML65561:DML65647 DWH65561:DWH65647 EGD65561:EGD65647 EPZ65561:EPZ65647 EZV65561:EZV65647 FJR65561:FJR65647 FTN65561:FTN65647 GDJ65561:GDJ65647 GNF65561:GNF65647 GXB65561:GXB65647 HGX65561:HGX65647 HQT65561:HQT65647 IAP65561:IAP65647 IKL65561:IKL65647 IUH65561:IUH65647 JED65561:JED65647 JNZ65561:JNZ65647 JXV65561:JXV65647 KHR65561:KHR65647 KRN65561:KRN65647 LBJ65561:LBJ65647 LLF65561:LLF65647 LVB65561:LVB65647 MEX65561:MEX65647 MOT65561:MOT65647 MYP65561:MYP65647 NIL65561:NIL65647 NSH65561:NSH65647 OCD65561:OCD65647 OLZ65561:OLZ65647 OVV65561:OVV65647 PFR65561:PFR65647 PPN65561:PPN65647 PZJ65561:PZJ65647 QJF65561:QJF65647 QTB65561:QTB65647 RCX65561:RCX65647 RMT65561:RMT65647 RWP65561:RWP65647 SGL65561:SGL65647 SQH65561:SQH65647 TAD65561:TAD65647 TJZ65561:TJZ65647 TTV65561:TTV65647 UDR65561:UDR65647 UNN65561:UNN65647 UXJ65561:UXJ65647 VHF65561:VHF65647 VRB65561:VRB65647 WAX65561:WAX65647 WKT65561:WKT65647 WUP65561:WUP65647 D131097:D131183 ID131097:ID131183 RZ131097:RZ131183 ABV131097:ABV131183 ALR131097:ALR131183 AVN131097:AVN131183 BFJ131097:BFJ131183 BPF131097:BPF131183 BZB131097:BZB131183 CIX131097:CIX131183 CST131097:CST131183 DCP131097:DCP131183 DML131097:DML131183 DWH131097:DWH131183 EGD131097:EGD131183 EPZ131097:EPZ131183 EZV131097:EZV131183 FJR131097:FJR131183 FTN131097:FTN131183 GDJ131097:GDJ131183 GNF131097:GNF131183 GXB131097:GXB131183 HGX131097:HGX131183 HQT131097:HQT131183 IAP131097:IAP131183 IKL131097:IKL131183 IUH131097:IUH131183 JED131097:JED131183 JNZ131097:JNZ131183 JXV131097:JXV131183 KHR131097:KHR131183 KRN131097:KRN131183 LBJ131097:LBJ131183 LLF131097:LLF131183 LVB131097:LVB131183 MEX131097:MEX131183 MOT131097:MOT131183 MYP131097:MYP131183 NIL131097:NIL131183 NSH131097:NSH131183 OCD131097:OCD131183 OLZ131097:OLZ131183 OVV131097:OVV131183 PFR131097:PFR131183 PPN131097:PPN131183 PZJ131097:PZJ131183 QJF131097:QJF131183 QTB131097:QTB131183 RCX131097:RCX131183 RMT131097:RMT131183 RWP131097:RWP131183 SGL131097:SGL131183 SQH131097:SQH131183 TAD131097:TAD131183 TJZ131097:TJZ131183 TTV131097:TTV131183 UDR131097:UDR131183 UNN131097:UNN131183 UXJ131097:UXJ131183 VHF131097:VHF131183 VRB131097:VRB131183 WAX131097:WAX131183 WKT131097:WKT131183 WUP131097:WUP131183 D196633:D196719 ID196633:ID196719 RZ196633:RZ196719 ABV196633:ABV196719 ALR196633:ALR196719 AVN196633:AVN196719 BFJ196633:BFJ196719 BPF196633:BPF196719 BZB196633:BZB196719 CIX196633:CIX196719 CST196633:CST196719 DCP196633:DCP196719 DML196633:DML196719 DWH196633:DWH196719 EGD196633:EGD196719 EPZ196633:EPZ196719 EZV196633:EZV196719 FJR196633:FJR196719 FTN196633:FTN196719 GDJ196633:GDJ196719 GNF196633:GNF196719 GXB196633:GXB196719 HGX196633:HGX196719 HQT196633:HQT196719 IAP196633:IAP196719 IKL196633:IKL196719 IUH196633:IUH196719 JED196633:JED196719 JNZ196633:JNZ196719 JXV196633:JXV196719 KHR196633:KHR196719 KRN196633:KRN196719 LBJ196633:LBJ196719 LLF196633:LLF196719 LVB196633:LVB196719 MEX196633:MEX196719 MOT196633:MOT196719 MYP196633:MYP196719 NIL196633:NIL196719 NSH196633:NSH196719 OCD196633:OCD196719 OLZ196633:OLZ196719 OVV196633:OVV196719 PFR196633:PFR196719 PPN196633:PPN196719 PZJ196633:PZJ196719 QJF196633:QJF196719 QTB196633:QTB196719 RCX196633:RCX196719 RMT196633:RMT196719 RWP196633:RWP196719 SGL196633:SGL196719 SQH196633:SQH196719 TAD196633:TAD196719 TJZ196633:TJZ196719 TTV196633:TTV196719 UDR196633:UDR196719 UNN196633:UNN196719 UXJ196633:UXJ196719 VHF196633:VHF196719 VRB196633:VRB196719 WAX196633:WAX196719 WKT196633:WKT196719 WUP196633:WUP196719 D262169:D262255 ID262169:ID262255 RZ262169:RZ262255 ABV262169:ABV262255 ALR262169:ALR262255 AVN262169:AVN262255 BFJ262169:BFJ262255 BPF262169:BPF262255 BZB262169:BZB262255 CIX262169:CIX262255 CST262169:CST262255 DCP262169:DCP262255 DML262169:DML262255 DWH262169:DWH262255 EGD262169:EGD262255 EPZ262169:EPZ262255 EZV262169:EZV262255 FJR262169:FJR262255 FTN262169:FTN262255 GDJ262169:GDJ262255 GNF262169:GNF262255 GXB262169:GXB262255 HGX262169:HGX262255 HQT262169:HQT262255 IAP262169:IAP262255 IKL262169:IKL262255 IUH262169:IUH262255 JED262169:JED262255 JNZ262169:JNZ262255 JXV262169:JXV262255 KHR262169:KHR262255 KRN262169:KRN262255 LBJ262169:LBJ262255 LLF262169:LLF262255 LVB262169:LVB262255 MEX262169:MEX262255 MOT262169:MOT262255 MYP262169:MYP262255 NIL262169:NIL262255 NSH262169:NSH262255 OCD262169:OCD262255 OLZ262169:OLZ262255 OVV262169:OVV262255 PFR262169:PFR262255 PPN262169:PPN262255 PZJ262169:PZJ262255 QJF262169:QJF262255 QTB262169:QTB262255 RCX262169:RCX262255 RMT262169:RMT262255 RWP262169:RWP262255 SGL262169:SGL262255 SQH262169:SQH262255 TAD262169:TAD262255 TJZ262169:TJZ262255 TTV262169:TTV262255 UDR262169:UDR262255 UNN262169:UNN262255 UXJ262169:UXJ262255 VHF262169:VHF262255 VRB262169:VRB262255 WAX262169:WAX262255 WKT262169:WKT262255 WUP262169:WUP262255 D327705:D327791 ID327705:ID327791 RZ327705:RZ327791 ABV327705:ABV327791 ALR327705:ALR327791 AVN327705:AVN327791 BFJ327705:BFJ327791 BPF327705:BPF327791 BZB327705:BZB327791 CIX327705:CIX327791 CST327705:CST327791 DCP327705:DCP327791 DML327705:DML327791 DWH327705:DWH327791 EGD327705:EGD327791 EPZ327705:EPZ327791 EZV327705:EZV327791 FJR327705:FJR327791 FTN327705:FTN327791 GDJ327705:GDJ327791 GNF327705:GNF327791 GXB327705:GXB327791 HGX327705:HGX327791 HQT327705:HQT327791 IAP327705:IAP327791 IKL327705:IKL327791 IUH327705:IUH327791 JED327705:JED327791 JNZ327705:JNZ327791 JXV327705:JXV327791 KHR327705:KHR327791 KRN327705:KRN327791 LBJ327705:LBJ327791 LLF327705:LLF327791 LVB327705:LVB327791 MEX327705:MEX327791 MOT327705:MOT327791 MYP327705:MYP327791 NIL327705:NIL327791 NSH327705:NSH327791 OCD327705:OCD327791 OLZ327705:OLZ327791 OVV327705:OVV327791 PFR327705:PFR327791 PPN327705:PPN327791 PZJ327705:PZJ327791 QJF327705:QJF327791 QTB327705:QTB327791 RCX327705:RCX327791 RMT327705:RMT327791 RWP327705:RWP327791 SGL327705:SGL327791 SQH327705:SQH327791 TAD327705:TAD327791 TJZ327705:TJZ327791 TTV327705:TTV327791 UDR327705:UDR327791 UNN327705:UNN327791 UXJ327705:UXJ327791 VHF327705:VHF327791 VRB327705:VRB327791 WAX327705:WAX327791 WKT327705:WKT327791 WUP327705:WUP327791 D393241:D393327 ID393241:ID393327 RZ393241:RZ393327 ABV393241:ABV393327 ALR393241:ALR393327 AVN393241:AVN393327 BFJ393241:BFJ393327 BPF393241:BPF393327 BZB393241:BZB393327 CIX393241:CIX393327 CST393241:CST393327 DCP393241:DCP393327 DML393241:DML393327 DWH393241:DWH393327 EGD393241:EGD393327 EPZ393241:EPZ393327 EZV393241:EZV393327 FJR393241:FJR393327 FTN393241:FTN393327 GDJ393241:GDJ393327 GNF393241:GNF393327 GXB393241:GXB393327 HGX393241:HGX393327 HQT393241:HQT393327 IAP393241:IAP393327 IKL393241:IKL393327 IUH393241:IUH393327 JED393241:JED393327 JNZ393241:JNZ393327 JXV393241:JXV393327 KHR393241:KHR393327 KRN393241:KRN393327 LBJ393241:LBJ393327 LLF393241:LLF393327 LVB393241:LVB393327 MEX393241:MEX393327 MOT393241:MOT393327 MYP393241:MYP393327 NIL393241:NIL393327 NSH393241:NSH393327 OCD393241:OCD393327 OLZ393241:OLZ393327 OVV393241:OVV393327 PFR393241:PFR393327 PPN393241:PPN393327 PZJ393241:PZJ393327 QJF393241:QJF393327 QTB393241:QTB393327 RCX393241:RCX393327 RMT393241:RMT393327 RWP393241:RWP393327 SGL393241:SGL393327 SQH393241:SQH393327 TAD393241:TAD393327 TJZ393241:TJZ393327 TTV393241:TTV393327 UDR393241:UDR393327 UNN393241:UNN393327 UXJ393241:UXJ393327 VHF393241:VHF393327 VRB393241:VRB393327 WAX393241:WAX393327 WKT393241:WKT393327 WUP393241:WUP393327 D458777:D458863 ID458777:ID458863 RZ458777:RZ458863 ABV458777:ABV458863 ALR458777:ALR458863 AVN458777:AVN458863 BFJ458777:BFJ458863 BPF458777:BPF458863 BZB458777:BZB458863 CIX458777:CIX458863 CST458777:CST458863 DCP458777:DCP458863 DML458777:DML458863 DWH458777:DWH458863 EGD458777:EGD458863 EPZ458777:EPZ458863 EZV458777:EZV458863 FJR458777:FJR458863 FTN458777:FTN458863 GDJ458777:GDJ458863 GNF458777:GNF458863 GXB458777:GXB458863 HGX458777:HGX458863 HQT458777:HQT458863 IAP458777:IAP458863 IKL458777:IKL458863 IUH458777:IUH458863 JED458777:JED458863 JNZ458777:JNZ458863 JXV458777:JXV458863 KHR458777:KHR458863 KRN458777:KRN458863 LBJ458777:LBJ458863 LLF458777:LLF458863 LVB458777:LVB458863 MEX458777:MEX458863 MOT458777:MOT458863 MYP458777:MYP458863 NIL458777:NIL458863 NSH458777:NSH458863 OCD458777:OCD458863 OLZ458777:OLZ458863 OVV458777:OVV458863 PFR458777:PFR458863 PPN458777:PPN458863 PZJ458777:PZJ458863 QJF458777:QJF458863 QTB458777:QTB458863 RCX458777:RCX458863 RMT458777:RMT458863 RWP458777:RWP458863 SGL458777:SGL458863 SQH458777:SQH458863 TAD458777:TAD458863 TJZ458777:TJZ458863 TTV458777:TTV458863 UDR458777:UDR458863 UNN458777:UNN458863 UXJ458777:UXJ458863 VHF458777:VHF458863 VRB458777:VRB458863 WAX458777:WAX458863 WKT458777:WKT458863 WUP458777:WUP458863 D524313:D524399 ID524313:ID524399 RZ524313:RZ524399 ABV524313:ABV524399 ALR524313:ALR524399 AVN524313:AVN524399 BFJ524313:BFJ524399 BPF524313:BPF524399 BZB524313:BZB524399 CIX524313:CIX524399 CST524313:CST524399 DCP524313:DCP524399 DML524313:DML524399 DWH524313:DWH524399 EGD524313:EGD524399 EPZ524313:EPZ524399 EZV524313:EZV524399 FJR524313:FJR524399 FTN524313:FTN524399 GDJ524313:GDJ524399 GNF524313:GNF524399 GXB524313:GXB524399 HGX524313:HGX524399 HQT524313:HQT524399 IAP524313:IAP524399 IKL524313:IKL524399 IUH524313:IUH524399 JED524313:JED524399 JNZ524313:JNZ524399 JXV524313:JXV524399 KHR524313:KHR524399 KRN524313:KRN524399 LBJ524313:LBJ524399 LLF524313:LLF524399 LVB524313:LVB524399 MEX524313:MEX524399 MOT524313:MOT524399 MYP524313:MYP524399 NIL524313:NIL524399 NSH524313:NSH524399 OCD524313:OCD524399 OLZ524313:OLZ524399 OVV524313:OVV524399 PFR524313:PFR524399 PPN524313:PPN524399 PZJ524313:PZJ524399 QJF524313:QJF524399 QTB524313:QTB524399 RCX524313:RCX524399 RMT524313:RMT524399 RWP524313:RWP524399 SGL524313:SGL524399 SQH524313:SQH524399 TAD524313:TAD524399 TJZ524313:TJZ524399 TTV524313:TTV524399 UDR524313:UDR524399 UNN524313:UNN524399 UXJ524313:UXJ524399 VHF524313:VHF524399 VRB524313:VRB524399 WAX524313:WAX524399 WKT524313:WKT524399 WUP524313:WUP524399 D589849:D589935 ID589849:ID589935 RZ589849:RZ589935 ABV589849:ABV589935 ALR589849:ALR589935 AVN589849:AVN589935 BFJ589849:BFJ589935 BPF589849:BPF589935 BZB589849:BZB589935 CIX589849:CIX589935 CST589849:CST589935 DCP589849:DCP589935 DML589849:DML589935 DWH589849:DWH589935 EGD589849:EGD589935 EPZ589849:EPZ589935 EZV589849:EZV589935 FJR589849:FJR589935 FTN589849:FTN589935 GDJ589849:GDJ589935 GNF589849:GNF589935 GXB589849:GXB589935 HGX589849:HGX589935 HQT589849:HQT589935 IAP589849:IAP589935 IKL589849:IKL589935 IUH589849:IUH589935 JED589849:JED589935 JNZ589849:JNZ589935 JXV589849:JXV589935 KHR589849:KHR589935 KRN589849:KRN589935 LBJ589849:LBJ589935 LLF589849:LLF589935 LVB589849:LVB589935 MEX589849:MEX589935 MOT589849:MOT589935 MYP589849:MYP589935 NIL589849:NIL589935 NSH589849:NSH589935 OCD589849:OCD589935 OLZ589849:OLZ589935 OVV589849:OVV589935 PFR589849:PFR589935 PPN589849:PPN589935 PZJ589849:PZJ589935 QJF589849:QJF589935 QTB589849:QTB589935 RCX589849:RCX589935 RMT589849:RMT589935 RWP589849:RWP589935 SGL589849:SGL589935 SQH589849:SQH589935 TAD589849:TAD589935 TJZ589849:TJZ589935 TTV589849:TTV589935 UDR589849:UDR589935 UNN589849:UNN589935 UXJ589849:UXJ589935 VHF589849:VHF589935 VRB589849:VRB589935 WAX589849:WAX589935 WKT589849:WKT589935 WUP589849:WUP589935 D655385:D655471 ID655385:ID655471 RZ655385:RZ655471 ABV655385:ABV655471 ALR655385:ALR655471 AVN655385:AVN655471 BFJ655385:BFJ655471 BPF655385:BPF655471 BZB655385:BZB655471 CIX655385:CIX655471 CST655385:CST655471 DCP655385:DCP655471 DML655385:DML655471 DWH655385:DWH655471 EGD655385:EGD655471 EPZ655385:EPZ655471 EZV655385:EZV655471 FJR655385:FJR655471 FTN655385:FTN655471 GDJ655385:GDJ655471 GNF655385:GNF655471 GXB655385:GXB655471 HGX655385:HGX655471 HQT655385:HQT655471 IAP655385:IAP655471 IKL655385:IKL655471 IUH655385:IUH655471 JED655385:JED655471 JNZ655385:JNZ655471 JXV655385:JXV655471 KHR655385:KHR655471 KRN655385:KRN655471 LBJ655385:LBJ655471 LLF655385:LLF655471 LVB655385:LVB655471 MEX655385:MEX655471 MOT655385:MOT655471 MYP655385:MYP655471 NIL655385:NIL655471 NSH655385:NSH655471 OCD655385:OCD655471 OLZ655385:OLZ655471 OVV655385:OVV655471 PFR655385:PFR655471 PPN655385:PPN655471 PZJ655385:PZJ655471 QJF655385:QJF655471 QTB655385:QTB655471 RCX655385:RCX655471 RMT655385:RMT655471 RWP655385:RWP655471 SGL655385:SGL655471 SQH655385:SQH655471 TAD655385:TAD655471 TJZ655385:TJZ655471 TTV655385:TTV655471 UDR655385:UDR655471 UNN655385:UNN655471 UXJ655385:UXJ655471 VHF655385:VHF655471 VRB655385:VRB655471 WAX655385:WAX655471 WKT655385:WKT655471 WUP655385:WUP655471 D720921:D721007 ID720921:ID721007 RZ720921:RZ721007 ABV720921:ABV721007 ALR720921:ALR721007 AVN720921:AVN721007 BFJ720921:BFJ721007 BPF720921:BPF721007 BZB720921:BZB721007 CIX720921:CIX721007 CST720921:CST721007 DCP720921:DCP721007 DML720921:DML721007 DWH720921:DWH721007 EGD720921:EGD721007 EPZ720921:EPZ721007 EZV720921:EZV721007 FJR720921:FJR721007 FTN720921:FTN721007 GDJ720921:GDJ721007 GNF720921:GNF721007 GXB720921:GXB721007 HGX720921:HGX721007 HQT720921:HQT721007 IAP720921:IAP721007 IKL720921:IKL721007 IUH720921:IUH721007 JED720921:JED721007 JNZ720921:JNZ721007 JXV720921:JXV721007 KHR720921:KHR721007 KRN720921:KRN721007 LBJ720921:LBJ721007 LLF720921:LLF721007 LVB720921:LVB721007 MEX720921:MEX721007 MOT720921:MOT721007 MYP720921:MYP721007 NIL720921:NIL721007 NSH720921:NSH721007 OCD720921:OCD721007 OLZ720921:OLZ721007 OVV720921:OVV721007 PFR720921:PFR721007 PPN720921:PPN721007 PZJ720921:PZJ721007 QJF720921:QJF721007 QTB720921:QTB721007 RCX720921:RCX721007 RMT720921:RMT721007 RWP720921:RWP721007 SGL720921:SGL721007 SQH720921:SQH721007 TAD720921:TAD721007 TJZ720921:TJZ721007 TTV720921:TTV721007 UDR720921:UDR721007 UNN720921:UNN721007 UXJ720921:UXJ721007 VHF720921:VHF721007 VRB720921:VRB721007 WAX720921:WAX721007 WKT720921:WKT721007 WUP720921:WUP721007 D786457:D786543 ID786457:ID786543 RZ786457:RZ786543 ABV786457:ABV786543 ALR786457:ALR786543 AVN786457:AVN786543 BFJ786457:BFJ786543 BPF786457:BPF786543 BZB786457:BZB786543 CIX786457:CIX786543 CST786457:CST786543 DCP786457:DCP786543 DML786457:DML786543 DWH786457:DWH786543 EGD786457:EGD786543 EPZ786457:EPZ786543 EZV786457:EZV786543 FJR786457:FJR786543 FTN786457:FTN786543 GDJ786457:GDJ786543 GNF786457:GNF786543 GXB786457:GXB786543 HGX786457:HGX786543 HQT786457:HQT786543 IAP786457:IAP786543 IKL786457:IKL786543 IUH786457:IUH786543 JED786457:JED786543 JNZ786457:JNZ786543 JXV786457:JXV786543 KHR786457:KHR786543 KRN786457:KRN786543 LBJ786457:LBJ786543 LLF786457:LLF786543 LVB786457:LVB786543 MEX786457:MEX786543 MOT786457:MOT786543 MYP786457:MYP786543 NIL786457:NIL786543 NSH786457:NSH786543 OCD786457:OCD786543 OLZ786457:OLZ786543 OVV786457:OVV786543 PFR786457:PFR786543 PPN786457:PPN786543 PZJ786457:PZJ786543 QJF786457:QJF786543 QTB786457:QTB786543 RCX786457:RCX786543 RMT786457:RMT786543 RWP786457:RWP786543 SGL786457:SGL786543 SQH786457:SQH786543 TAD786457:TAD786543 TJZ786457:TJZ786543 TTV786457:TTV786543 UDR786457:UDR786543 UNN786457:UNN786543 UXJ786457:UXJ786543 VHF786457:VHF786543 VRB786457:VRB786543 WAX786457:WAX786543 WKT786457:WKT786543 WUP786457:WUP786543 D851993:D852079 ID851993:ID852079 RZ851993:RZ852079 ABV851993:ABV852079 ALR851993:ALR852079 AVN851993:AVN852079 BFJ851993:BFJ852079 BPF851993:BPF852079 BZB851993:BZB852079 CIX851993:CIX852079 CST851993:CST852079 DCP851993:DCP852079 DML851993:DML852079 DWH851993:DWH852079 EGD851993:EGD852079 EPZ851993:EPZ852079 EZV851993:EZV852079 FJR851993:FJR852079 FTN851993:FTN852079 GDJ851993:GDJ852079 GNF851993:GNF852079 GXB851993:GXB852079 HGX851993:HGX852079 HQT851993:HQT852079 IAP851993:IAP852079 IKL851993:IKL852079 IUH851993:IUH852079 JED851993:JED852079 JNZ851993:JNZ852079 JXV851993:JXV852079 KHR851993:KHR852079 KRN851993:KRN852079 LBJ851993:LBJ852079 LLF851993:LLF852079 LVB851993:LVB852079 MEX851993:MEX852079 MOT851993:MOT852079 MYP851993:MYP852079 NIL851993:NIL852079 NSH851993:NSH852079 OCD851993:OCD852079 OLZ851993:OLZ852079 OVV851993:OVV852079 PFR851993:PFR852079 PPN851993:PPN852079 PZJ851993:PZJ852079 QJF851993:QJF852079 QTB851993:QTB852079 RCX851993:RCX852079 RMT851993:RMT852079 RWP851993:RWP852079 SGL851993:SGL852079 SQH851993:SQH852079 TAD851993:TAD852079 TJZ851993:TJZ852079 TTV851993:TTV852079 UDR851993:UDR852079 UNN851993:UNN852079 UXJ851993:UXJ852079 VHF851993:VHF852079 VRB851993:VRB852079 WAX851993:WAX852079 WKT851993:WKT852079 WUP851993:WUP852079 D917529:D917615 ID917529:ID917615 RZ917529:RZ917615 ABV917529:ABV917615 ALR917529:ALR917615 AVN917529:AVN917615 BFJ917529:BFJ917615 BPF917529:BPF917615 BZB917529:BZB917615 CIX917529:CIX917615 CST917529:CST917615 DCP917529:DCP917615 DML917529:DML917615 DWH917529:DWH917615 EGD917529:EGD917615 EPZ917529:EPZ917615 EZV917529:EZV917615 FJR917529:FJR917615 FTN917529:FTN917615 GDJ917529:GDJ917615 GNF917529:GNF917615 GXB917529:GXB917615 HGX917529:HGX917615 HQT917529:HQT917615 IAP917529:IAP917615 IKL917529:IKL917615 IUH917529:IUH917615 JED917529:JED917615 JNZ917529:JNZ917615 JXV917529:JXV917615 KHR917529:KHR917615 KRN917529:KRN917615 LBJ917529:LBJ917615 LLF917529:LLF917615 LVB917529:LVB917615 MEX917529:MEX917615 MOT917529:MOT917615 MYP917529:MYP917615 NIL917529:NIL917615 NSH917529:NSH917615 OCD917529:OCD917615 OLZ917529:OLZ917615 OVV917529:OVV917615 PFR917529:PFR917615 PPN917529:PPN917615 PZJ917529:PZJ917615 QJF917529:QJF917615 QTB917529:QTB917615 RCX917529:RCX917615 RMT917529:RMT917615 RWP917529:RWP917615 SGL917529:SGL917615 SQH917529:SQH917615 TAD917529:TAD917615 TJZ917529:TJZ917615 TTV917529:TTV917615 UDR917529:UDR917615 UNN917529:UNN917615 UXJ917529:UXJ917615 VHF917529:VHF917615 VRB917529:VRB917615 WAX917529:WAX917615 WKT917529:WKT917615 WUP917529:WUP917615 D983065:D983151 ID983065:ID983151 RZ983065:RZ983151 ABV983065:ABV983151 ALR983065:ALR983151 AVN983065:AVN983151 BFJ983065:BFJ983151 BPF983065:BPF983151 BZB983065:BZB983151 CIX983065:CIX983151 CST983065:CST983151 DCP983065:DCP983151 DML983065:DML983151 DWH983065:DWH983151 EGD983065:EGD983151 EPZ983065:EPZ983151 EZV983065:EZV983151 FJR983065:FJR983151 FTN983065:FTN983151 GDJ983065:GDJ983151 GNF983065:GNF983151 GXB983065:GXB983151 HGX983065:HGX983151 HQT983065:HQT983151 IAP983065:IAP983151 IKL983065:IKL983151 IUH983065:IUH983151 JED983065:JED983151 JNZ983065:JNZ983151 JXV983065:JXV983151 KHR983065:KHR983151 KRN983065:KRN983151 LBJ983065:LBJ983151 LLF983065:LLF983151 LVB983065:LVB983151 MEX983065:MEX983151 MOT983065:MOT983151 MYP983065:MYP983151 NIL983065:NIL983151 NSH983065:NSH983151 OCD983065:OCD983151 OLZ983065:OLZ983151 OVV983065:OVV983151 PFR983065:PFR983151 PPN983065:PPN983151 PZJ983065:PZJ983151 QJF983065:QJF983151 QTB983065:QTB983151 RCX983065:RCX983151 RMT983065:RMT983151 RWP983065:RWP983151 SGL983065:SGL983151 SQH983065:SQH983151 TAD983065:TAD983151 TJZ983065:TJZ983151 TTV983065:TTV983151 UDR983065:UDR983151 UNN983065:UNN983151 UXJ983065:UXJ983151 VHF983065:VHF983151 VRB983065:VRB983151 WAX983065:WAX983151 WKT983065:WKT983151 WUP983065:WUP983151 WUP10:WUP111 ID10:ID111 RZ10:RZ111 ABV10:ABV111 ALR10:ALR111 AVN10:AVN111 BFJ10:BFJ111 BPF10:BPF111 BZB10:BZB111 CIX10:CIX111 CST10:CST111 DCP10:DCP111 DML10:DML111 DWH10:DWH111 EGD10:EGD111 EPZ10:EPZ111 EZV10:EZV111 FJR10:FJR111 FTN10:FTN111 GDJ10:GDJ111 GNF10:GNF111 GXB10:GXB111 HGX10:HGX111 HQT10:HQT111 IAP10:IAP111 IKL10:IKL111 IUH10:IUH111 JED10:JED111 JNZ10:JNZ111 JXV10:JXV111 KHR10:KHR111 KRN10:KRN111 LBJ10:LBJ111 LLF10:LLF111 LVB10:LVB111 MEX10:MEX111 MOT10:MOT111 MYP10:MYP111 NIL10:NIL111 NSH10:NSH111 OCD10:OCD111 OLZ10:OLZ111 OVV10:OVV111 PFR10:PFR111 PPN10:PPN111 PZJ10:PZJ111 QJF10:QJF111 QTB10:QTB111 RCX10:RCX111 RMT10:RMT111 RWP10:RWP111 SGL10:SGL111 SQH10:SQH111 TAD10:TAD111 TJZ10:TJZ111 TTV10:TTV111 UDR10:UDR111 UNN10:UNN111 UXJ10:UXJ111 VHF10:VHF111 VRB10:VRB111 WAX10:WAX111 WKT10:WKT111 D10:D111" xr:uid="{349FA282-F8FA-4CF8-8B1A-355D210053A1}"/>
    <dataValidation imeMode="off" allowBlank="1" showInputMessage="1" showErrorMessage="1" sqref="G11:G100 I11:I100" xr:uid="{6D66C4CA-B8DE-4AFF-809C-C9F87789DE06}"/>
  </dataValidations>
  <pageMargins left="0.39370078740157483" right="0.39370078740157483" top="0.59055118110236227" bottom="0.3937007874015748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9F540D36-3F14-4AF4-ABC4-012B416BDBA9}">
          <x14:formula1>
            <xm:f>初期設定!$A$17:$A$31</xm:f>
          </x14:formula1>
          <xm:sqref>WUV983066:WUV983122 WKZ983066:WKZ983122 WBD983066:WBD983122 VRH983066:VRH983122 VHL983066:VHL983122 UXP983066:UXP983122 UNT983066:UNT983122 UDX983066:UDX983122 TUB983066:TUB983122 TKF983066:TKF983122 TAJ983066:TAJ983122 SQN983066:SQN983122 SGR983066:SGR983122 RWV983066:RWV983122 RMZ983066:RMZ983122 RDD983066:RDD983122 QTH983066:QTH983122 QJL983066:QJL983122 PZP983066:PZP983122 PPT983066:PPT983122 PFX983066:PFX983122 OWB983066:OWB983122 OMF983066:OMF983122 OCJ983066:OCJ983122 NSN983066:NSN983122 NIR983066:NIR983122 MYV983066:MYV983122 MOZ983066:MOZ983122 MFD983066:MFD983122 LVH983066:LVH983122 LLL983066:LLL983122 LBP983066:LBP983122 KRT983066:KRT983122 KHX983066:KHX983122 JYB983066:JYB983122 JOF983066:JOF983122 JEJ983066:JEJ983122 IUN983066:IUN983122 IKR983066:IKR983122 IAV983066:IAV983122 HQZ983066:HQZ983122 HHD983066:HHD983122 GXH983066:GXH983122 GNL983066:GNL983122 GDP983066:GDP983122 FTT983066:FTT983122 FJX983066:FJX983122 FAB983066:FAB983122 EQF983066:EQF983122 EGJ983066:EGJ983122 DWN983066:DWN983122 DMR983066:DMR983122 DCV983066:DCV983122 CSZ983066:CSZ983122 CJD983066:CJD983122 BZH983066:BZH983122 BPL983066:BPL983122 BFP983066:BFP983122 AVT983066:AVT983122 ALX983066:ALX983122 ACB983066:ACB983122 SF983066:SF983122 IJ983066:IJ983122 WUV917530:WUV917586 WKZ917530:WKZ917586 WBD917530:WBD917586 VRH917530:VRH917586 VHL917530:VHL917586 UXP917530:UXP917586 UNT917530:UNT917586 UDX917530:UDX917586 TUB917530:TUB917586 TKF917530:TKF917586 TAJ917530:TAJ917586 SQN917530:SQN917586 SGR917530:SGR917586 RWV917530:RWV917586 RMZ917530:RMZ917586 RDD917530:RDD917586 QTH917530:QTH917586 QJL917530:QJL917586 PZP917530:PZP917586 PPT917530:PPT917586 PFX917530:PFX917586 OWB917530:OWB917586 OMF917530:OMF917586 OCJ917530:OCJ917586 NSN917530:NSN917586 NIR917530:NIR917586 MYV917530:MYV917586 MOZ917530:MOZ917586 MFD917530:MFD917586 LVH917530:LVH917586 LLL917530:LLL917586 LBP917530:LBP917586 KRT917530:KRT917586 KHX917530:KHX917586 JYB917530:JYB917586 JOF917530:JOF917586 JEJ917530:JEJ917586 IUN917530:IUN917586 IKR917530:IKR917586 IAV917530:IAV917586 HQZ917530:HQZ917586 HHD917530:HHD917586 GXH917530:GXH917586 GNL917530:GNL917586 GDP917530:GDP917586 FTT917530:FTT917586 FJX917530:FJX917586 FAB917530:FAB917586 EQF917530:EQF917586 EGJ917530:EGJ917586 DWN917530:DWN917586 DMR917530:DMR917586 DCV917530:DCV917586 CSZ917530:CSZ917586 CJD917530:CJD917586 BZH917530:BZH917586 BPL917530:BPL917586 BFP917530:BFP917586 AVT917530:AVT917586 ALX917530:ALX917586 ACB917530:ACB917586 SF917530:SF917586 IJ917530:IJ917586 WUV851994:WUV852050 WKZ851994:WKZ852050 WBD851994:WBD852050 VRH851994:VRH852050 VHL851994:VHL852050 UXP851994:UXP852050 UNT851994:UNT852050 UDX851994:UDX852050 TUB851994:TUB852050 TKF851994:TKF852050 TAJ851994:TAJ852050 SQN851994:SQN852050 SGR851994:SGR852050 RWV851994:RWV852050 RMZ851994:RMZ852050 RDD851994:RDD852050 QTH851994:QTH852050 QJL851994:QJL852050 PZP851994:PZP852050 PPT851994:PPT852050 PFX851994:PFX852050 OWB851994:OWB852050 OMF851994:OMF852050 OCJ851994:OCJ852050 NSN851994:NSN852050 NIR851994:NIR852050 MYV851994:MYV852050 MOZ851994:MOZ852050 MFD851994:MFD852050 LVH851994:LVH852050 LLL851994:LLL852050 LBP851994:LBP852050 KRT851994:KRT852050 KHX851994:KHX852050 JYB851994:JYB852050 JOF851994:JOF852050 JEJ851994:JEJ852050 IUN851994:IUN852050 IKR851994:IKR852050 IAV851994:IAV852050 HQZ851994:HQZ852050 HHD851994:HHD852050 GXH851994:GXH852050 GNL851994:GNL852050 GDP851994:GDP852050 FTT851994:FTT852050 FJX851994:FJX852050 FAB851994:FAB852050 EQF851994:EQF852050 EGJ851994:EGJ852050 DWN851994:DWN852050 DMR851994:DMR852050 DCV851994:DCV852050 CSZ851994:CSZ852050 CJD851994:CJD852050 BZH851994:BZH852050 BPL851994:BPL852050 BFP851994:BFP852050 AVT851994:AVT852050 ALX851994:ALX852050 ACB851994:ACB852050 SF851994:SF852050 IJ851994:IJ852050 WUV786458:WUV786514 WKZ786458:WKZ786514 WBD786458:WBD786514 VRH786458:VRH786514 VHL786458:VHL786514 UXP786458:UXP786514 UNT786458:UNT786514 UDX786458:UDX786514 TUB786458:TUB786514 TKF786458:TKF786514 TAJ786458:TAJ786514 SQN786458:SQN786514 SGR786458:SGR786514 RWV786458:RWV786514 RMZ786458:RMZ786514 RDD786458:RDD786514 QTH786458:QTH786514 QJL786458:QJL786514 PZP786458:PZP786514 PPT786458:PPT786514 PFX786458:PFX786514 OWB786458:OWB786514 OMF786458:OMF786514 OCJ786458:OCJ786514 NSN786458:NSN786514 NIR786458:NIR786514 MYV786458:MYV786514 MOZ786458:MOZ786514 MFD786458:MFD786514 LVH786458:LVH786514 LLL786458:LLL786514 LBP786458:LBP786514 KRT786458:KRT786514 KHX786458:KHX786514 JYB786458:JYB786514 JOF786458:JOF786514 JEJ786458:JEJ786514 IUN786458:IUN786514 IKR786458:IKR786514 IAV786458:IAV786514 HQZ786458:HQZ786514 HHD786458:HHD786514 GXH786458:GXH786514 GNL786458:GNL786514 GDP786458:GDP786514 FTT786458:FTT786514 FJX786458:FJX786514 FAB786458:FAB786514 EQF786458:EQF786514 EGJ786458:EGJ786514 DWN786458:DWN786514 DMR786458:DMR786514 DCV786458:DCV786514 CSZ786458:CSZ786514 CJD786458:CJD786514 BZH786458:BZH786514 BPL786458:BPL786514 BFP786458:BFP786514 AVT786458:AVT786514 ALX786458:ALX786514 ACB786458:ACB786514 SF786458:SF786514 IJ786458:IJ786514 WUV720922:WUV720978 WKZ720922:WKZ720978 WBD720922:WBD720978 VRH720922:VRH720978 VHL720922:VHL720978 UXP720922:UXP720978 UNT720922:UNT720978 UDX720922:UDX720978 TUB720922:TUB720978 TKF720922:TKF720978 TAJ720922:TAJ720978 SQN720922:SQN720978 SGR720922:SGR720978 RWV720922:RWV720978 RMZ720922:RMZ720978 RDD720922:RDD720978 QTH720922:QTH720978 QJL720922:QJL720978 PZP720922:PZP720978 PPT720922:PPT720978 PFX720922:PFX720978 OWB720922:OWB720978 OMF720922:OMF720978 OCJ720922:OCJ720978 NSN720922:NSN720978 NIR720922:NIR720978 MYV720922:MYV720978 MOZ720922:MOZ720978 MFD720922:MFD720978 LVH720922:LVH720978 LLL720922:LLL720978 LBP720922:LBP720978 KRT720922:KRT720978 KHX720922:KHX720978 JYB720922:JYB720978 JOF720922:JOF720978 JEJ720922:JEJ720978 IUN720922:IUN720978 IKR720922:IKR720978 IAV720922:IAV720978 HQZ720922:HQZ720978 HHD720922:HHD720978 GXH720922:GXH720978 GNL720922:GNL720978 GDP720922:GDP720978 FTT720922:FTT720978 FJX720922:FJX720978 FAB720922:FAB720978 EQF720922:EQF720978 EGJ720922:EGJ720978 DWN720922:DWN720978 DMR720922:DMR720978 DCV720922:DCV720978 CSZ720922:CSZ720978 CJD720922:CJD720978 BZH720922:BZH720978 BPL720922:BPL720978 BFP720922:BFP720978 AVT720922:AVT720978 ALX720922:ALX720978 ACB720922:ACB720978 SF720922:SF720978 IJ720922:IJ720978 WUV655386:WUV655442 WKZ655386:WKZ655442 WBD655386:WBD655442 VRH655386:VRH655442 VHL655386:VHL655442 UXP655386:UXP655442 UNT655386:UNT655442 UDX655386:UDX655442 TUB655386:TUB655442 TKF655386:TKF655442 TAJ655386:TAJ655442 SQN655386:SQN655442 SGR655386:SGR655442 RWV655386:RWV655442 RMZ655386:RMZ655442 RDD655386:RDD655442 QTH655386:QTH655442 QJL655386:QJL655442 PZP655386:PZP655442 PPT655386:PPT655442 PFX655386:PFX655442 OWB655386:OWB655442 OMF655386:OMF655442 OCJ655386:OCJ655442 NSN655386:NSN655442 NIR655386:NIR655442 MYV655386:MYV655442 MOZ655386:MOZ655442 MFD655386:MFD655442 LVH655386:LVH655442 LLL655386:LLL655442 LBP655386:LBP655442 KRT655386:KRT655442 KHX655386:KHX655442 JYB655386:JYB655442 JOF655386:JOF655442 JEJ655386:JEJ655442 IUN655386:IUN655442 IKR655386:IKR655442 IAV655386:IAV655442 HQZ655386:HQZ655442 HHD655386:HHD655442 GXH655386:GXH655442 GNL655386:GNL655442 GDP655386:GDP655442 FTT655386:FTT655442 FJX655386:FJX655442 FAB655386:FAB655442 EQF655386:EQF655442 EGJ655386:EGJ655442 DWN655386:DWN655442 DMR655386:DMR655442 DCV655386:DCV655442 CSZ655386:CSZ655442 CJD655386:CJD655442 BZH655386:BZH655442 BPL655386:BPL655442 BFP655386:BFP655442 AVT655386:AVT655442 ALX655386:ALX655442 ACB655386:ACB655442 SF655386:SF655442 IJ655386:IJ655442 WUV589850:WUV589906 WKZ589850:WKZ589906 WBD589850:WBD589906 VRH589850:VRH589906 VHL589850:VHL589906 UXP589850:UXP589906 UNT589850:UNT589906 UDX589850:UDX589906 TUB589850:TUB589906 TKF589850:TKF589906 TAJ589850:TAJ589906 SQN589850:SQN589906 SGR589850:SGR589906 RWV589850:RWV589906 RMZ589850:RMZ589906 RDD589850:RDD589906 QTH589850:QTH589906 QJL589850:QJL589906 PZP589850:PZP589906 PPT589850:PPT589906 PFX589850:PFX589906 OWB589850:OWB589906 OMF589850:OMF589906 OCJ589850:OCJ589906 NSN589850:NSN589906 NIR589850:NIR589906 MYV589850:MYV589906 MOZ589850:MOZ589906 MFD589850:MFD589906 LVH589850:LVH589906 LLL589850:LLL589906 LBP589850:LBP589906 KRT589850:KRT589906 KHX589850:KHX589906 JYB589850:JYB589906 JOF589850:JOF589906 JEJ589850:JEJ589906 IUN589850:IUN589906 IKR589850:IKR589906 IAV589850:IAV589906 HQZ589850:HQZ589906 HHD589850:HHD589906 GXH589850:GXH589906 GNL589850:GNL589906 GDP589850:GDP589906 FTT589850:FTT589906 FJX589850:FJX589906 FAB589850:FAB589906 EQF589850:EQF589906 EGJ589850:EGJ589906 DWN589850:DWN589906 DMR589850:DMR589906 DCV589850:DCV589906 CSZ589850:CSZ589906 CJD589850:CJD589906 BZH589850:BZH589906 BPL589850:BPL589906 BFP589850:BFP589906 AVT589850:AVT589906 ALX589850:ALX589906 ACB589850:ACB589906 SF589850:SF589906 IJ589850:IJ589906 WUV524314:WUV524370 WKZ524314:WKZ524370 WBD524314:WBD524370 VRH524314:VRH524370 VHL524314:VHL524370 UXP524314:UXP524370 UNT524314:UNT524370 UDX524314:UDX524370 TUB524314:TUB524370 TKF524314:TKF524370 TAJ524314:TAJ524370 SQN524314:SQN524370 SGR524314:SGR524370 RWV524314:RWV524370 RMZ524314:RMZ524370 RDD524314:RDD524370 QTH524314:QTH524370 QJL524314:QJL524370 PZP524314:PZP524370 PPT524314:PPT524370 PFX524314:PFX524370 OWB524314:OWB524370 OMF524314:OMF524370 OCJ524314:OCJ524370 NSN524314:NSN524370 NIR524314:NIR524370 MYV524314:MYV524370 MOZ524314:MOZ524370 MFD524314:MFD524370 LVH524314:LVH524370 LLL524314:LLL524370 LBP524314:LBP524370 KRT524314:KRT524370 KHX524314:KHX524370 JYB524314:JYB524370 JOF524314:JOF524370 JEJ524314:JEJ524370 IUN524314:IUN524370 IKR524314:IKR524370 IAV524314:IAV524370 HQZ524314:HQZ524370 HHD524314:HHD524370 GXH524314:GXH524370 GNL524314:GNL524370 GDP524314:GDP524370 FTT524314:FTT524370 FJX524314:FJX524370 FAB524314:FAB524370 EQF524314:EQF524370 EGJ524314:EGJ524370 DWN524314:DWN524370 DMR524314:DMR524370 DCV524314:DCV524370 CSZ524314:CSZ524370 CJD524314:CJD524370 BZH524314:BZH524370 BPL524314:BPL524370 BFP524314:BFP524370 AVT524314:AVT524370 ALX524314:ALX524370 ACB524314:ACB524370 SF524314:SF524370 IJ524314:IJ524370 WUV458778:WUV458834 WKZ458778:WKZ458834 WBD458778:WBD458834 VRH458778:VRH458834 VHL458778:VHL458834 UXP458778:UXP458834 UNT458778:UNT458834 UDX458778:UDX458834 TUB458778:TUB458834 TKF458778:TKF458834 TAJ458778:TAJ458834 SQN458778:SQN458834 SGR458778:SGR458834 RWV458778:RWV458834 RMZ458778:RMZ458834 RDD458778:RDD458834 QTH458778:QTH458834 QJL458778:QJL458834 PZP458778:PZP458834 PPT458778:PPT458834 PFX458778:PFX458834 OWB458778:OWB458834 OMF458778:OMF458834 OCJ458778:OCJ458834 NSN458778:NSN458834 NIR458778:NIR458834 MYV458778:MYV458834 MOZ458778:MOZ458834 MFD458778:MFD458834 LVH458778:LVH458834 LLL458778:LLL458834 LBP458778:LBP458834 KRT458778:KRT458834 KHX458778:KHX458834 JYB458778:JYB458834 JOF458778:JOF458834 JEJ458778:JEJ458834 IUN458778:IUN458834 IKR458778:IKR458834 IAV458778:IAV458834 HQZ458778:HQZ458834 HHD458778:HHD458834 GXH458778:GXH458834 GNL458778:GNL458834 GDP458778:GDP458834 FTT458778:FTT458834 FJX458778:FJX458834 FAB458778:FAB458834 EQF458778:EQF458834 EGJ458778:EGJ458834 DWN458778:DWN458834 DMR458778:DMR458834 DCV458778:DCV458834 CSZ458778:CSZ458834 CJD458778:CJD458834 BZH458778:BZH458834 BPL458778:BPL458834 BFP458778:BFP458834 AVT458778:AVT458834 ALX458778:ALX458834 ACB458778:ACB458834 SF458778:SF458834 IJ458778:IJ458834 WUV393242:WUV393298 WKZ393242:WKZ393298 WBD393242:WBD393298 VRH393242:VRH393298 VHL393242:VHL393298 UXP393242:UXP393298 UNT393242:UNT393298 UDX393242:UDX393298 TUB393242:TUB393298 TKF393242:TKF393298 TAJ393242:TAJ393298 SQN393242:SQN393298 SGR393242:SGR393298 RWV393242:RWV393298 RMZ393242:RMZ393298 RDD393242:RDD393298 QTH393242:QTH393298 QJL393242:QJL393298 PZP393242:PZP393298 PPT393242:PPT393298 PFX393242:PFX393298 OWB393242:OWB393298 OMF393242:OMF393298 OCJ393242:OCJ393298 NSN393242:NSN393298 NIR393242:NIR393298 MYV393242:MYV393298 MOZ393242:MOZ393298 MFD393242:MFD393298 LVH393242:LVH393298 LLL393242:LLL393298 LBP393242:LBP393298 KRT393242:KRT393298 KHX393242:KHX393298 JYB393242:JYB393298 JOF393242:JOF393298 JEJ393242:JEJ393298 IUN393242:IUN393298 IKR393242:IKR393298 IAV393242:IAV393298 HQZ393242:HQZ393298 HHD393242:HHD393298 GXH393242:GXH393298 GNL393242:GNL393298 GDP393242:GDP393298 FTT393242:FTT393298 FJX393242:FJX393298 FAB393242:FAB393298 EQF393242:EQF393298 EGJ393242:EGJ393298 DWN393242:DWN393298 DMR393242:DMR393298 DCV393242:DCV393298 CSZ393242:CSZ393298 CJD393242:CJD393298 BZH393242:BZH393298 BPL393242:BPL393298 BFP393242:BFP393298 AVT393242:AVT393298 ALX393242:ALX393298 ACB393242:ACB393298 SF393242:SF393298 IJ393242:IJ393298 WUV327706:WUV327762 WKZ327706:WKZ327762 WBD327706:WBD327762 VRH327706:VRH327762 VHL327706:VHL327762 UXP327706:UXP327762 UNT327706:UNT327762 UDX327706:UDX327762 TUB327706:TUB327762 TKF327706:TKF327762 TAJ327706:TAJ327762 SQN327706:SQN327762 SGR327706:SGR327762 RWV327706:RWV327762 RMZ327706:RMZ327762 RDD327706:RDD327762 QTH327706:QTH327762 QJL327706:QJL327762 PZP327706:PZP327762 PPT327706:PPT327762 PFX327706:PFX327762 OWB327706:OWB327762 OMF327706:OMF327762 OCJ327706:OCJ327762 NSN327706:NSN327762 NIR327706:NIR327762 MYV327706:MYV327762 MOZ327706:MOZ327762 MFD327706:MFD327762 LVH327706:LVH327762 LLL327706:LLL327762 LBP327706:LBP327762 KRT327706:KRT327762 KHX327706:KHX327762 JYB327706:JYB327762 JOF327706:JOF327762 JEJ327706:JEJ327762 IUN327706:IUN327762 IKR327706:IKR327762 IAV327706:IAV327762 HQZ327706:HQZ327762 HHD327706:HHD327762 GXH327706:GXH327762 GNL327706:GNL327762 GDP327706:GDP327762 FTT327706:FTT327762 FJX327706:FJX327762 FAB327706:FAB327762 EQF327706:EQF327762 EGJ327706:EGJ327762 DWN327706:DWN327762 DMR327706:DMR327762 DCV327706:DCV327762 CSZ327706:CSZ327762 CJD327706:CJD327762 BZH327706:BZH327762 BPL327706:BPL327762 BFP327706:BFP327762 AVT327706:AVT327762 ALX327706:ALX327762 ACB327706:ACB327762 SF327706:SF327762 IJ327706:IJ327762 WUV262170:WUV262226 WKZ262170:WKZ262226 WBD262170:WBD262226 VRH262170:VRH262226 VHL262170:VHL262226 UXP262170:UXP262226 UNT262170:UNT262226 UDX262170:UDX262226 TUB262170:TUB262226 TKF262170:TKF262226 TAJ262170:TAJ262226 SQN262170:SQN262226 SGR262170:SGR262226 RWV262170:RWV262226 RMZ262170:RMZ262226 RDD262170:RDD262226 QTH262170:QTH262226 QJL262170:QJL262226 PZP262170:PZP262226 PPT262170:PPT262226 PFX262170:PFX262226 OWB262170:OWB262226 OMF262170:OMF262226 OCJ262170:OCJ262226 NSN262170:NSN262226 NIR262170:NIR262226 MYV262170:MYV262226 MOZ262170:MOZ262226 MFD262170:MFD262226 LVH262170:LVH262226 LLL262170:LLL262226 LBP262170:LBP262226 KRT262170:KRT262226 KHX262170:KHX262226 JYB262170:JYB262226 JOF262170:JOF262226 JEJ262170:JEJ262226 IUN262170:IUN262226 IKR262170:IKR262226 IAV262170:IAV262226 HQZ262170:HQZ262226 HHD262170:HHD262226 GXH262170:GXH262226 GNL262170:GNL262226 GDP262170:GDP262226 FTT262170:FTT262226 FJX262170:FJX262226 FAB262170:FAB262226 EQF262170:EQF262226 EGJ262170:EGJ262226 DWN262170:DWN262226 DMR262170:DMR262226 DCV262170:DCV262226 CSZ262170:CSZ262226 CJD262170:CJD262226 BZH262170:BZH262226 BPL262170:BPL262226 BFP262170:BFP262226 AVT262170:AVT262226 ALX262170:ALX262226 ACB262170:ACB262226 SF262170:SF262226 IJ262170:IJ262226 WUV196634:WUV196690 WKZ196634:WKZ196690 WBD196634:WBD196690 VRH196634:VRH196690 VHL196634:VHL196690 UXP196634:UXP196690 UNT196634:UNT196690 UDX196634:UDX196690 TUB196634:TUB196690 TKF196634:TKF196690 TAJ196634:TAJ196690 SQN196634:SQN196690 SGR196634:SGR196690 RWV196634:RWV196690 RMZ196634:RMZ196690 RDD196634:RDD196690 QTH196634:QTH196690 QJL196634:QJL196690 PZP196634:PZP196690 PPT196634:PPT196690 PFX196634:PFX196690 OWB196634:OWB196690 OMF196634:OMF196690 OCJ196634:OCJ196690 NSN196634:NSN196690 NIR196634:NIR196690 MYV196634:MYV196690 MOZ196634:MOZ196690 MFD196634:MFD196690 LVH196634:LVH196690 LLL196634:LLL196690 LBP196634:LBP196690 KRT196634:KRT196690 KHX196634:KHX196690 JYB196634:JYB196690 JOF196634:JOF196690 JEJ196634:JEJ196690 IUN196634:IUN196690 IKR196634:IKR196690 IAV196634:IAV196690 HQZ196634:HQZ196690 HHD196634:HHD196690 GXH196634:GXH196690 GNL196634:GNL196690 GDP196634:GDP196690 FTT196634:FTT196690 FJX196634:FJX196690 FAB196634:FAB196690 EQF196634:EQF196690 EGJ196634:EGJ196690 DWN196634:DWN196690 DMR196634:DMR196690 DCV196634:DCV196690 CSZ196634:CSZ196690 CJD196634:CJD196690 BZH196634:BZH196690 BPL196634:BPL196690 BFP196634:BFP196690 AVT196634:AVT196690 ALX196634:ALX196690 ACB196634:ACB196690 SF196634:SF196690 IJ196634:IJ196690 WUV131098:WUV131154 WKZ131098:WKZ131154 WBD131098:WBD131154 VRH131098:VRH131154 VHL131098:VHL131154 UXP131098:UXP131154 UNT131098:UNT131154 UDX131098:UDX131154 TUB131098:TUB131154 TKF131098:TKF131154 TAJ131098:TAJ131154 SQN131098:SQN131154 SGR131098:SGR131154 RWV131098:RWV131154 RMZ131098:RMZ131154 RDD131098:RDD131154 QTH131098:QTH131154 QJL131098:QJL131154 PZP131098:PZP131154 PPT131098:PPT131154 PFX131098:PFX131154 OWB131098:OWB131154 OMF131098:OMF131154 OCJ131098:OCJ131154 NSN131098:NSN131154 NIR131098:NIR131154 MYV131098:MYV131154 MOZ131098:MOZ131154 MFD131098:MFD131154 LVH131098:LVH131154 LLL131098:LLL131154 LBP131098:LBP131154 KRT131098:KRT131154 KHX131098:KHX131154 JYB131098:JYB131154 JOF131098:JOF131154 JEJ131098:JEJ131154 IUN131098:IUN131154 IKR131098:IKR131154 IAV131098:IAV131154 HQZ131098:HQZ131154 HHD131098:HHD131154 GXH131098:GXH131154 GNL131098:GNL131154 GDP131098:GDP131154 FTT131098:FTT131154 FJX131098:FJX131154 FAB131098:FAB131154 EQF131098:EQF131154 EGJ131098:EGJ131154 DWN131098:DWN131154 DMR131098:DMR131154 DCV131098:DCV131154 CSZ131098:CSZ131154 CJD131098:CJD131154 BZH131098:BZH131154 BPL131098:BPL131154 BFP131098:BFP131154 AVT131098:AVT131154 ALX131098:ALX131154 ACB131098:ACB131154 SF131098:SF131154 IJ131098:IJ131154 WUV65562:WUV65618 WKZ65562:WKZ65618 WBD65562:WBD65618 VRH65562:VRH65618 VHL65562:VHL65618 UXP65562:UXP65618 UNT65562:UNT65618 UDX65562:UDX65618 TUB65562:TUB65618 TKF65562:TKF65618 TAJ65562:TAJ65618 SQN65562:SQN65618 SGR65562:SGR65618 RWV65562:RWV65618 RMZ65562:RMZ65618 RDD65562:RDD65618 QTH65562:QTH65618 QJL65562:QJL65618 PZP65562:PZP65618 PPT65562:PPT65618 PFX65562:PFX65618 OWB65562:OWB65618 OMF65562:OMF65618 OCJ65562:OCJ65618 NSN65562:NSN65618 NIR65562:NIR65618 MYV65562:MYV65618 MOZ65562:MOZ65618 MFD65562:MFD65618 LVH65562:LVH65618 LLL65562:LLL65618 LBP65562:LBP65618 KRT65562:KRT65618 KHX65562:KHX65618 JYB65562:JYB65618 JOF65562:JOF65618 JEJ65562:JEJ65618 IUN65562:IUN65618 IKR65562:IKR65618 IAV65562:IAV65618 HQZ65562:HQZ65618 HHD65562:HHD65618 GXH65562:GXH65618 GNL65562:GNL65618 GDP65562:GDP65618 FTT65562:FTT65618 FJX65562:FJX65618 FAB65562:FAB65618 EQF65562:EQF65618 EGJ65562:EGJ65618 DWN65562:DWN65618 DMR65562:DMR65618 DCV65562:DCV65618 CSZ65562:CSZ65618 CJD65562:CJD65618 BZH65562:BZH65618 BPL65562:BPL65618 BFP65562:BFP65618 AVT65562:AVT65618 ALX65562:ALX65618 ACB65562:ACB65618 SF65562:SF65618 IJ65562:IJ65618 IJ11:IJ100 WUV983014:WUV983063 WKZ983014:WKZ983063 WBD983014:WBD983063 VRH983014:VRH983063 VHL983014:VHL983063 UXP983014:UXP983063 UNT983014:UNT983063 UDX983014:UDX983063 TUB983014:TUB983063 TKF983014:TKF983063 TAJ983014:TAJ983063 SQN983014:SQN983063 SGR983014:SGR983063 RWV983014:RWV983063 RMZ983014:RMZ983063 RDD983014:RDD983063 QTH983014:QTH983063 QJL983014:QJL983063 PZP983014:PZP983063 PPT983014:PPT983063 PFX983014:PFX983063 OWB983014:OWB983063 OMF983014:OMF983063 OCJ983014:OCJ983063 NSN983014:NSN983063 NIR983014:NIR983063 MYV983014:MYV983063 MOZ983014:MOZ983063 MFD983014:MFD983063 LVH983014:LVH983063 LLL983014:LLL983063 LBP983014:LBP983063 KRT983014:KRT983063 KHX983014:KHX983063 JYB983014:JYB983063 JOF983014:JOF983063 JEJ983014:JEJ983063 IUN983014:IUN983063 IKR983014:IKR983063 IAV983014:IAV983063 HQZ983014:HQZ983063 HHD983014:HHD983063 GXH983014:GXH983063 GNL983014:GNL983063 GDP983014:GDP983063 FTT983014:FTT983063 FJX983014:FJX983063 FAB983014:FAB983063 EQF983014:EQF983063 EGJ983014:EGJ983063 DWN983014:DWN983063 DMR983014:DMR983063 DCV983014:DCV983063 CSZ983014:CSZ983063 CJD983014:CJD983063 BZH983014:BZH983063 BPL983014:BPL983063 BFP983014:BFP983063 AVT983014:AVT983063 ALX983014:ALX983063 ACB983014:ACB983063 SF983014:SF983063 IJ983014:IJ983063 WUV917478:WUV917527 WKZ917478:WKZ917527 WBD917478:WBD917527 VRH917478:VRH917527 VHL917478:VHL917527 UXP917478:UXP917527 UNT917478:UNT917527 UDX917478:UDX917527 TUB917478:TUB917527 TKF917478:TKF917527 TAJ917478:TAJ917527 SQN917478:SQN917527 SGR917478:SGR917527 RWV917478:RWV917527 RMZ917478:RMZ917527 RDD917478:RDD917527 QTH917478:QTH917527 QJL917478:QJL917527 PZP917478:PZP917527 PPT917478:PPT917527 PFX917478:PFX917527 OWB917478:OWB917527 OMF917478:OMF917527 OCJ917478:OCJ917527 NSN917478:NSN917527 NIR917478:NIR917527 MYV917478:MYV917527 MOZ917478:MOZ917527 MFD917478:MFD917527 LVH917478:LVH917527 LLL917478:LLL917527 LBP917478:LBP917527 KRT917478:KRT917527 KHX917478:KHX917527 JYB917478:JYB917527 JOF917478:JOF917527 JEJ917478:JEJ917527 IUN917478:IUN917527 IKR917478:IKR917527 IAV917478:IAV917527 HQZ917478:HQZ917527 HHD917478:HHD917527 GXH917478:GXH917527 GNL917478:GNL917527 GDP917478:GDP917527 FTT917478:FTT917527 FJX917478:FJX917527 FAB917478:FAB917527 EQF917478:EQF917527 EGJ917478:EGJ917527 DWN917478:DWN917527 DMR917478:DMR917527 DCV917478:DCV917527 CSZ917478:CSZ917527 CJD917478:CJD917527 BZH917478:BZH917527 BPL917478:BPL917527 BFP917478:BFP917527 AVT917478:AVT917527 ALX917478:ALX917527 ACB917478:ACB917527 SF917478:SF917527 IJ917478:IJ917527 WUV851942:WUV851991 WKZ851942:WKZ851991 WBD851942:WBD851991 VRH851942:VRH851991 VHL851942:VHL851991 UXP851942:UXP851991 UNT851942:UNT851991 UDX851942:UDX851991 TUB851942:TUB851991 TKF851942:TKF851991 TAJ851942:TAJ851991 SQN851942:SQN851991 SGR851942:SGR851991 RWV851942:RWV851991 RMZ851942:RMZ851991 RDD851942:RDD851991 QTH851942:QTH851991 QJL851942:QJL851991 PZP851942:PZP851991 PPT851942:PPT851991 PFX851942:PFX851991 OWB851942:OWB851991 OMF851942:OMF851991 OCJ851942:OCJ851991 NSN851942:NSN851991 NIR851942:NIR851991 MYV851942:MYV851991 MOZ851942:MOZ851991 MFD851942:MFD851991 LVH851942:LVH851991 LLL851942:LLL851991 LBP851942:LBP851991 KRT851942:KRT851991 KHX851942:KHX851991 JYB851942:JYB851991 JOF851942:JOF851991 JEJ851942:JEJ851991 IUN851942:IUN851991 IKR851942:IKR851991 IAV851942:IAV851991 HQZ851942:HQZ851991 HHD851942:HHD851991 GXH851942:GXH851991 GNL851942:GNL851991 GDP851942:GDP851991 FTT851942:FTT851991 FJX851942:FJX851991 FAB851942:FAB851991 EQF851942:EQF851991 EGJ851942:EGJ851991 DWN851942:DWN851991 DMR851942:DMR851991 DCV851942:DCV851991 CSZ851942:CSZ851991 CJD851942:CJD851991 BZH851942:BZH851991 BPL851942:BPL851991 BFP851942:BFP851991 AVT851942:AVT851991 ALX851942:ALX851991 ACB851942:ACB851991 SF851942:SF851991 IJ851942:IJ851991 WUV786406:WUV786455 WKZ786406:WKZ786455 WBD786406:WBD786455 VRH786406:VRH786455 VHL786406:VHL786455 UXP786406:UXP786455 UNT786406:UNT786455 UDX786406:UDX786455 TUB786406:TUB786455 TKF786406:TKF786455 TAJ786406:TAJ786455 SQN786406:SQN786455 SGR786406:SGR786455 RWV786406:RWV786455 RMZ786406:RMZ786455 RDD786406:RDD786455 QTH786406:QTH786455 QJL786406:QJL786455 PZP786406:PZP786455 PPT786406:PPT786455 PFX786406:PFX786455 OWB786406:OWB786455 OMF786406:OMF786455 OCJ786406:OCJ786455 NSN786406:NSN786455 NIR786406:NIR786455 MYV786406:MYV786455 MOZ786406:MOZ786455 MFD786406:MFD786455 LVH786406:LVH786455 LLL786406:LLL786455 LBP786406:LBP786455 KRT786406:KRT786455 KHX786406:KHX786455 JYB786406:JYB786455 JOF786406:JOF786455 JEJ786406:JEJ786455 IUN786406:IUN786455 IKR786406:IKR786455 IAV786406:IAV786455 HQZ786406:HQZ786455 HHD786406:HHD786455 GXH786406:GXH786455 GNL786406:GNL786455 GDP786406:GDP786455 FTT786406:FTT786455 FJX786406:FJX786455 FAB786406:FAB786455 EQF786406:EQF786455 EGJ786406:EGJ786455 DWN786406:DWN786455 DMR786406:DMR786455 DCV786406:DCV786455 CSZ786406:CSZ786455 CJD786406:CJD786455 BZH786406:BZH786455 BPL786406:BPL786455 BFP786406:BFP786455 AVT786406:AVT786455 ALX786406:ALX786455 ACB786406:ACB786455 SF786406:SF786455 IJ786406:IJ786455 WUV720870:WUV720919 WKZ720870:WKZ720919 WBD720870:WBD720919 VRH720870:VRH720919 VHL720870:VHL720919 UXP720870:UXP720919 UNT720870:UNT720919 UDX720870:UDX720919 TUB720870:TUB720919 TKF720870:TKF720919 TAJ720870:TAJ720919 SQN720870:SQN720919 SGR720870:SGR720919 RWV720870:RWV720919 RMZ720870:RMZ720919 RDD720870:RDD720919 QTH720870:QTH720919 QJL720870:QJL720919 PZP720870:PZP720919 PPT720870:PPT720919 PFX720870:PFX720919 OWB720870:OWB720919 OMF720870:OMF720919 OCJ720870:OCJ720919 NSN720870:NSN720919 NIR720870:NIR720919 MYV720870:MYV720919 MOZ720870:MOZ720919 MFD720870:MFD720919 LVH720870:LVH720919 LLL720870:LLL720919 LBP720870:LBP720919 KRT720870:KRT720919 KHX720870:KHX720919 JYB720870:JYB720919 JOF720870:JOF720919 JEJ720870:JEJ720919 IUN720870:IUN720919 IKR720870:IKR720919 IAV720870:IAV720919 HQZ720870:HQZ720919 HHD720870:HHD720919 GXH720870:GXH720919 GNL720870:GNL720919 GDP720870:GDP720919 FTT720870:FTT720919 FJX720870:FJX720919 FAB720870:FAB720919 EQF720870:EQF720919 EGJ720870:EGJ720919 DWN720870:DWN720919 DMR720870:DMR720919 DCV720870:DCV720919 CSZ720870:CSZ720919 CJD720870:CJD720919 BZH720870:BZH720919 BPL720870:BPL720919 BFP720870:BFP720919 AVT720870:AVT720919 ALX720870:ALX720919 ACB720870:ACB720919 SF720870:SF720919 IJ720870:IJ720919 WUV655334:WUV655383 WKZ655334:WKZ655383 WBD655334:WBD655383 VRH655334:VRH655383 VHL655334:VHL655383 UXP655334:UXP655383 UNT655334:UNT655383 UDX655334:UDX655383 TUB655334:TUB655383 TKF655334:TKF655383 TAJ655334:TAJ655383 SQN655334:SQN655383 SGR655334:SGR655383 RWV655334:RWV655383 RMZ655334:RMZ655383 RDD655334:RDD655383 QTH655334:QTH655383 QJL655334:QJL655383 PZP655334:PZP655383 PPT655334:PPT655383 PFX655334:PFX655383 OWB655334:OWB655383 OMF655334:OMF655383 OCJ655334:OCJ655383 NSN655334:NSN655383 NIR655334:NIR655383 MYV655334:MYV655383 MOZ655334:MOZ655383 MFD655334:MFD655383 LVH655334:LVH655383 LLL655334:LLL655383 LBP655334:LBP655383 KRT655334:KRT655383 KHX655334:KHX655383 JYB655334:JYB655383 JOF655334:JOF655383 JEJ655334:JEJ655383 IUN655334:IUN655383 IKR655334:IKR655383 IAV655334:IAV655383 HQZ655334:HQZ655383 HHD655334:HHD655383 GXH655334:GXH655383 GNL655334:GNL655383 GDP655334:GDP655383 FTT655334:FTT655383 FJX655334:FJX655383 FAB655334:FAB655383 EQF655334:EQF655383 EGJ655334:EGJ655383 DWN655334:DWN655383 DMR655334:DMR655383 DCV655334:DCV655383 CSZ655334:CSZ655383 CJD655334:CJD655383 BZH655334:BZH655383 BPL655334:BPL655383 BFP655334:BFP655383 AVT655334:AVT655383 ALX655334:ALX655383 ACB655334:ACB655383 SF655334:SF655383 IJ655334:IJ655383 WUV589798:WUV589847 WKZ589798:WKZ589847 WBD589798:WBD589847 VRH589798:VRH589847 VHL589798:VHL589847 UXP589798:UXP589847 UNT589798:UNT589847 UDX589798:UDX589847 TUB589798:TUB589847 TKF589798:TKF589847 TAJ589798:TAJ589847 SQN589798:SQN589847 SGR589798:SGR589847 RWV589798:RWV589847 RMZ589798:RMZ589847 RDD589798:RDD589847 QTH589798:QTH589847 QJL589798:QJL589847 PZP589798:PZP589847 PPT589798:PPT589847 PFX589798:PFX589847 OWB589798:OWB589847 OMF589798:OMF589847 OCJ589798:OCJ589847 NSN589798:NSN589847 NIR589798:NIR589847 MYV589798:MYV589847 MOZ589798:MOZ589847 MFD589798:MFD589847 LVH589798:LVH589847 LLL589798:LLL589847 LBP589798:LBP589847 KRT589798:KRT589847 KHX589798:KHX589847 JYB589798:JYB589847 JOF589798:JOF589847 JEJ589798:JEJ589847 IUN589798:IUN589847 IKR589798:IKR589847 IAV589798:IAV589847 HQZ589798:HQZ589847 HHD589798:HHD589847 GXH589798:GXH589847 GNL589798:GNL589847 GDP589798:GDP589847 FTT589798:FTT589847 FJX589798:FJX589847 FAB589798:FAB589847 EQF589798:EQF589847 EGJ589798:EGJ589847 DWN589798:DWN589847 DMR589798:DMR589847 DCV589798:DCV589847 CSZ589798:CSZ589847 CJD589798:CJD589847 BZH589798:BZH589847 BPL589798:BPL589847 BFP589798:BFP589847 AVT589798:AVT589847 ALX589798:ALX589847 ACB589798:ACB589847 SF589798:SF589847 IJ589798:IJ589847 WUV524262:WUV524311 WKZ524262:WKZ524311 WBD524262:WBD524311 VRH524262:VRH524311 VHL524262:VHL524311 UXP524262:UXP524311 UNT524262:UNT524311 UDX524262:UDX524311 TUB524262:TUB524311 TKF524262:TKF524311 TAJ524262:TAJ524311 SQN524262:SQN524311 SGR524262:SGR524311 RWV524262:RWV524311 RMZ524262:RMZ524311 RDD524262:RDD524311 QTH524262:QTH524311 QJL524262:QJL524311 PZP524262:PZP524311 PPT524262:PPT524311 PFX524262:PFX524311 OWB524262:OWB524311 OMF524262:OMF524311 OCJ524262:OCJ524311 NSN524262:NSN524311 NIR524262:NIR524311 MYV524262:MYV524311 MOZ524262:MOZ524311 MFD524262:MFD524311 LVH524262:LVH524311 LLL524262:LLL524311 LBP524262:LBP524311 KRT524262:KRT524311 KHX524262:KHX524311 JYB524262:JYB524311 JOF524262:JOF524311 JEJ524262:JEJ524311 IUN524262:IUN524311 IKR524262:IKR524311 IAV524262:IAV524311 HQZ524262:HQZ524311 HHD524262:HHD524311 GXH524262:GXH524311 GNL524262:GNL524311 GDP524262:GDP524311 FTT524262:FTT524311 FJX524262:FJX524311 FAB524262:FAB524311 EQF524262:EQF524311 EGJ524262:EGJ524311 DWN524262:DWN524311 DMR524262:DMR524311 DCV524262:DCV524311 CSZ524262:CSZ524311 CJD524262:CJD524311 BZH524262:BZH524311 BPL524262:BPL524311 BFP524262:BFP524311 AVT524262:AVT524311 ALX524262:ALX524311 ACB524262:ACB524311 SF524262:SF524311 IJ524262:IJ524311 WUV458726:WUV458775 WKZ458726:WKZ458775 WBD458726:WBD458775 VRH458726:VRH458775 VHL458726:VHL458775 UXP458726:UXP458775 UNT458726:UNT458775 UDX458726:UDX458775 TUB458726:TUB458775 TKF458726:TKF458775 TAJ458726:TAJ458775 SQN458726:SQN458775 SGR458726:SGR458775 RWV458726:RWV458775 RMZ458726:RMZ458775 RDD458726:RDD458775 QTH458726:QTH458775 QJL458726:QJL458775 PZP458726:PZP458775 PPT458726:PPT458775 PFX458726:PFX458775 OWB458726:OWB458775 OMF458726:OMF458775 OCJ458726:OCJ458775 NSN458726:NSN458775 NIR458726:NIR458775 MYV458726:MYV458775 MOZ458726:MOZ458775 MFD458726:MFD458775 LVH458726:LVH458775 LLL458726:LLL458775 LBP458726:LBP458775 KRT458726:KRT458775 KHX458726:KHX458775 JYB458726:JYB458775 JOF458726:JOF458775 JEJ458726:JEJ458775 IUN458726:IUN458775 IKR458726:IKR458775 IAV458726:IAV458775 HQZ458726:HQZ458775 HHD458726:HHD458775 GXH458726:GXH458775 GNL458726:GNL458775 GDP458726:GDP458775 FTT458726:FTT458775 FJX458726:FJX458775 FAB458726:FAB458775 EQF458726:EQF458775 EGJ458726:EGJ458775 DWN458726:DWN458775 DMR458726:DMR458775 DCV458726:DCV458775 CSZ458726:CSZ458775 CJD458726:CJD458775 BZH458726:BZH458775 BPL458726:BPL458775 BFP458726:BFP458775 AVT458726:AVT458775 ALX458726:ALX458775 ACB458726:ACB458775 SF458726:SF458775 IJ458726:IJ458775 WUV393190:WUV393239 WKZ393190:WKZ393239 WBD393190:WBD393239 VRH393190:VRH393239 VHL393190:VHL393239 UXP393190:UXP393239 UNT393190:UNT393239 UDX393190:UDX393239 TUB393190:TUB393239 TKF393190:TKF393239 TAJ393190:TAJ393239 SQN393190:SQN393239 SGR393190:SGR393239 RWV393190:RWV393239 RMZ393190:RMZ393239 RDD393190:RDD393239 QTH393190:QTH393239 QJL393190:QJL393239 PZP393190:PZP393239 PPT393190:PPT393239 PFX393190:PFX393239 OWB393190:OWB393239 OMF393190:OMF393239 OCJ393190:OCJ393239 NSN393190:NSN393239 NIR393190:NIR393239 MYV393190:MYV393239 MOZ393190:MOZ393239 MFD393190:MFD393239 LVH393190:LVH393239 LLL393190:LLL393239 LBP393190:LBP393239 KRT393190:KRT393239 KHX393190:KHX393239 JYB393190:JYB393239 JOF393190:JOF393239 JEJ393190:JEJ393239 IUN393190:IUN393239 IKR393190:IKR393239 IAV393190:IAV393239 HQZ393190:HQZ393239 HHD393190:HHD393239 GXH393190:GXH393239 GNL393190:GNL393239 GDP393190:GDP393239 FTT393190:FTT393239 FJX393190:FJX393239 FAB393190:FAB393239 EQF393190:EQF393239 EGJ393190:EGJ393239 DWN393190:DWN393239 DMR393190:DMR393239 DCV393190:DCV393239 CSZ393190:CSZ393239 CJD393190:CJD393239 BZH393190:BZH393239 BPL393190:BPL393239 BFP393190:BFP393239 AVT393190:AVT393239 ALX393190:ALX393239 ACB393190:ACB393239 SF393190:SF393239 IJ393190:IJ393239 WUV327654:WUV327703 WKZ327654:WKZ327703 WBD327654:WBD327703 VRH327654:VRH327703 VHL327654:VHL327703 UXP327654:UXP327703 UNT327654:UNT327703 UDX327654:UDX327703 TUB327654:TUB327703 TKF327654:TKF327703 TAJ327654:TAJ327703 SQN327654:SQN327703 SGR327654:SGR327703 RWV327654:RWV327703 RMZ327654:RMZ327703 RDD327654:RDD327703 QTH327654:QTH327703 QJL327654:QJL327703 PZP327654:PZP327703 PPT327654:PPT327703 PFX327654:PFX327703 OWB327654:OWB327703 OMF327654:OMF327703 OCJ327654:OCJ327703 NSN327654:NSN327703 NIR327654:NIR327703 MYV327654:MYV327703 MOZ327654:MOZ327703 MFD327654:MFD327703 LVH327654:LVH327703 LLL327654:LLL327703 LBP327654:LBP327703 KRT327654:KRT327703 KHX327654:KHX327703 JYB327654:JYB327703 JOF327654:JOF327703 JEJ327654:JEJ327703 IUN327654:IUN327703 IKR327654:IKR327703 IAV327654:IAV327703 HQZ327654:HQZ327703 HHD327654:HHD327703 GXH327654:GXH327703 GNL327654:GNL327703 GDP327654:GDP327703 FTT327654:FTT327703 FJX327654:FJX327703 FAB327654:FAB327703 EQF327654:EQF327703 EGJ327654:EGJ327703 DWN327654:DWN327703 DMR327654:DMR327703 DCV327654:DCV327703 CSZ327654:CSZ327703 CJD327654:CJD327703 BZH327654:BZH327703 BPL327654:BPL327703 BFP327654:BFP327703 AVT327654:AVT327703 ALX327654:ALX327703 ACB327654:ACB327703 SF327654:SF327703 IJ327654:IJ327703 WUV262118:WUV262167 WKZ262118:WKZ262167 WBD262118:WBD262167 VRH262118:VRH262167 VHL262118:VHL262167 UXP262118:UXP262167 UNT262118:UNT262167 UDX262118:UDX262167 TUB262118:TUB262167 TKF262118:TKF262167 TAJ262118:TAJ262167 SQN262118:SQN262167 SGR262118:SGR262167 RWV262118:RWV262167 RMZ262118:RMZ262167 RDD262118:RDD262167 QTH262118:QTH262167 QJL262118:QJL262167 PZP262118:PZP262167 PPT262118:PPT262167 PFX262118:PFX262167 OWB262118:OWB262167 OMF262118:OMF262167 OCJ262118:OCJ262167 NSN262118:NSN262167 NIR262118:NIR262167 MYV262118:MYV262167 MOZ262118:MOZ262167 MFD262118:MFD262167 LVH262118:LVH262167 LLL262118:LLL262167 LBP262118:LBP262167 KRT262118:KRT262167 KHX262118:KHX262167 JYB262118:JYB262167 JOF262118:JOF262167 JEJ262118:JEJ262167 IUN262118:IUN262167 IKR262118:IKR262167 IAV262118:IAV262167 HQZ262118:HQZ262167 HHD262118:HHD262167 GXH262118:GXH262167 GNL262118:GNL262167 GDP262118:GDP262167 FTT262118:FTT262167 FJX262118:FJX262167 FAB262118:FAB262167 EQF262118:EQF262167 EGJ262118:EGJ262167 DWN262118:DWN262167 DMR262118:DMR262167 DCV262118:DCV262167 CSZ262118:CSZ262167 CJD262118:CJD262167 BZH262118:BZH262167 BPL262118:BPL262167 BFP262118:BFP262167 AVT262118:AVT262167 ALX262118:ALX262167 ACB262118:ACB262167 SF262118:SF262167 IJ262118:IJ262167 WUV196582:WUV196631 WKZ196582:WKZ196631 WBD196582:WBD196631 VRH196582:VRH196631 VHL196582:VHL196631 UXP196582:UXP196631 UNT196582:UNT196631 UDX196582:UDX196631 TUB196582:TUB196631 TKF196582:TKF196631 TAJ196582:TAJ196631 SQN196582:SQN196631 SGR196582:SGR196631 RWV196582:RWV196631 RMZ196582:RMZ196631 RDD196582:RDD196631 QTH196582:QTH196631 QJL196582:QJL196631 PZP196582:PZP196631 PPT196582:PPT196631 PFX196582:PFX196631 OWB196582:OWB196631 OMF196582:OMF196631 OCJ196582:OCJ196631 NSN196582:NSN196631 NIR196582:NIR196631 MYV196582:MYV196631 MOZ196582:MOZ196631 MFD196582:MFD196631 LVH196582:LVH196631 LLL196582:LLL196631 LBP196582:LBP196631 KRT196582:KRT196631 KHX196582:KHX196631 JYB196582:JYB196631 JOF196582:JOF196631 JEJ196582:JEJ196631 IUN196582:IUN196631 IKR196582:IKR196631 IAV196582:IAV196631 HQZ196582:HQZ196631 HHD196582:HHD196631 GXH196582:GXH196631 GNL196582:GNL196631 GDP196582:GDP196631 FTT196582:FTT196631 FJX196582:FJX196631 FAB196582:FAB196631 EQF196582:EQF196631 EGJ196582:EGJ196631 DWN196582:DWN196631 DMR196582:DMR196631 DCV196582:DCV196631 CSZ196582:CSZ196631 CJD196582:CJD196631 BZH196582:BZH196631 BPL196582:BPL196631 BFP196582:BFP196631 AVT196582:AVT196631 ALX196582:ALX196631 ACB196582:ACB196631 SF196582:SF196631 IJ196582:IJ196631 WUV131046:WUV131095 WKZ131046:WKZ131095 WBD131046:WBD131095 VRH131046:VRH131095 VHL131046:VHL131095 UXP131046:UXP131095 UNT131046:UNT131095 UDX131046:UDX131095 TUB131046:TUB131095 TKF131046:TKF131095 TAJ131046:TAJ131095 SQN131046:SQN131095 SGR131046:SGR131095 RWV131046:RWV131095 RMZ131046:RMZ131095 RDD131046:RDD131095 QTH131046:QTH131095 QJL131046:QJL131095 PZP131046:PZP131095 PPT131046:PPT131095 PFX131046:PFX131095 OWB131046:OWB131095 OMF131046:OMF131095 OCJ131046:OCJ131095 NSN131046:NSN131095 NIR131046:NIR131095 MYV131046:MYV131095 MOZ131046:MOZ131095 MFD131046:MFD131095 LVH131046:LVH131095 LLL131046:LLL131095 LBP131046:LBP131095 KRT131046:KRT131095 KHX131046:KHX131095 JYB131046:JYB131095 JOF131046:JOF131095 JEJ131046:JEJ131095 IUN131046:IUN131095 IKR131046:IKR131095 IAV131046:IAV131095 HQZ131046:HQZ131095 HHD131046:HHD131095 GXH131046:GXH131095 GNL131046:GNL131095 GDP131046:GDP131095 FTT131046:FTT131095 FJX131046:FJX131095 FAB131046:FAB131095 EQF131046:EQF131095 EGJ131046:EGJ131095 DWN131046:DWN131095 DMR131046:DMR131095 DCV131046:DCV131095 CSZ131046:CSZ131095 CJD131046:CJD131095 BZH131046:BZH131095 BPL131046:BPL131095 BFP131046:BFP131095 AVT131046:AVT131095 ALX131046:ALX131095 ACB131046:ACB131095 SF131046:SF131095 IJ131046:IJ131095 WUV65510:WUV65559 WKZ65510:WKZ65559 WBD65510:WBD65559 VRH65510:VRH65559 VHL65510:VHL65559 UXP65510:UXP65559 UNT65510:UNT65559 UDX65510:UDX65559 TUB65510:TUB65559 TKF65510:TKF65559 TAJ65510:TAJ65559 SQN65510:SQN65559 SGR65510:SGR65559 RWV65510:RWV65559 RMZ65510:RMZ65559 RDD65510:RDD65559 QTH65510:QTH65559 QJL65510:QJL65559 PZP65510:PZP65559 PPT65510:PPT65559 PFX65510:PFX65559 OWB65510:OWB65559 OMF65510:OMF65559 OCJ65510:OCJ65559 NSN65510:NSN65559 NIR65510:NIR65559 MYV65510:MYV65559 MOZ65510:MOZ65559 MFD65510:MFD65559 LVH65510:LVH65559 LLL65510:LLL65559 LBP65510:LBP65559 KRT65510:KRT65559 KHX65510:KHX65559 JYB65510:JYB65559 JOF65510:JOF65559 JEJ65510:JEJ65559 IUN65510:IUN65559 IKR65510:IKR65559 IAV65510:IAV65559 HQZ65510:HQZ65559 HHD65510:HHD65559 GXH65510:GXH65559 GNL65510:GNL65559 GDP65510:GDP65559 FTT65510:FTT65559 FJX65510:FJX65559 FAB65510:FAB65559 EQF65510:EQF65559 EGJ65510:EGJ65559 DWN65510:DWN65559 DMR65510:DMR65559 DCV65510:DCV65559 CSZ65510:CSZ65559 CJD65510:CJD65559 BZH65510:BZH65559 BPL65510:BPL65559 BFP65510:BFP65559 AVT65510:AVT65559 ALX65510:ALX65559 ACB65510:ACB65559 SF65510:SF65559 IJ65510:IJ65559 WUV11:WUV100 WKZ11:WKZ100 WBD11:WBD100 VRH11:VRH100 VHL11:VHL100 UXP11:UXP100 UNT11:UNT100 UDX11:UDX100 TUB11:TUB100 TKF11:TKF100 TAJ11:TAJ100 SQN11:SQN100 SGR11:SGR100 RWV11:RWV100 RMZ11:RMZ100 RDD11:RDD100 QTH11:QTH100 QJL11:QJL100 PZP11:PZP100 PPT11:PPT100 PFX11:PFX100 OWB11:OWB100 OMF11:OMF100 OCJ11:OCJ100 NSN11:NSN100 NIR11:NIR100 MYV11:MYV100 MOZ11:MOZ100 MFD11:MFD100 LVH11:LVH100 LLL11:LLL100 LBP11:LBP100 KRT11:KRT100 KHX11:KHX100 JYB11:JYB100 JOF11:JOF100 JEJ11:JEJ100 IUN11:IUN100 IKR11:IKR100 IAV11:IAV100 HQZ11:HQZ100 HHD11:HHD100 GXH11:GXH100 GNL11:GNL100 GDP11:GDP100 FTT11:FTT100 FJX11:FJX100 FAB11:FAB100 EQF11:EQF100 EGJ11:EGJ100 DWN11:DWN100 DMR11:DMR100 DCV11:DCV100 CSZ11:CSZ100 CJD11:CJD100 BZH11:BZH100 BPL11:BPL100 BFP11:BFP100 AVT11:AVT100 ALX11:ALX100 ACB11:ACB100 SF11:SF100</xm:sqref>
        </x14:dataValidation>
        <x14:dataValidation type="list" allowBlank="1" showInputMessage="1" showErrorMessage="1" xr:uid="{D30C3C27-26C9-4667-9C2A-4A03FD80F7B2}">
          <x14:formula1>
            <xm:f>初期設定!$G$6:$G$63</xm:f>
          </x14:formula1>
          <xm:sqref>WUW983014:WUW983063 WLA983014:WLA983063 SG11:SG100 ACC11:ACC100 ALY11:ALY100 AVU11:AVU100 BFQ11:BFQ100 BPM11:BPM100 BZI11:BZI100 CJE11:CJE100 CTA11:CTA100 DCW11:DCW100 DMS11:DMS100 DWO11:DWO100 EGK11:EGK100 EQG11:EQG100 FAC11:FAC100 FJY11:FJY100 FTU11:FTU100 GDQ11:GDQ100 GNM11:GNM100 GXI11:GXI100 HHE11:HHE100 HRA11:HRA100 IAW11:IAW100 IKS11:IKS100 IUO11:IUO100 JEK11:JEK100 JOG11:JOG100 JYC11:JYC100 KHY11:KHY100 KRU11:KRU100 LBQ11:LBQ100 LLM11:LLM100 LVI11:LVI100 MFE11:MFE100 MPA11:MPA100 MYW11:MYW100 NIS11:NIS100 NSO11:NSO100 OCK11:OCK100 OMG11:OMG100 OWC11:OWC100 PFY11:PFY100 PPU11:PPU100 PZQ11:PZQ100 QJM11:QJM100 QTI11:QTI100 RDE11:RDE100 RNA11:RNA100 RWW11:RWW100 SGS11:SGS100 SQO11:SQO100 TAK11:TAK100 TKG11:TKG100 TUC11:TUC100 UDY11:UDY100 UNU11:UNU100 UXQ11:UXQ100 VHM11:VHM100 VRI11:VRI100 WBE11:WBE100 WLA11:WLA100 WUW11:WUW100 J65562:J65618 IK65562:IK65618 SG65562:SG65618 ACC65562:ACC65618 ALY65562:ALY65618 AVU65562:AVU65618 BFQ65562:BFQ65618 BPM65562:BPM65618 BZI65562:BZI65618 CJE65562:CJE65618 CTA65562:CTA65618 DCW65562:DCW65618 DMS65562:DMS65618 DWO65562:DWO65618 EGK65562:EGK65618 EQG65562:EQG65618 FAC65562:FAC65618 FJY65562:FJY65618 FTU65562:FTU65618 GDQ65562:GDQ65618 GNM65562:GNM65618 GXI65562:GXI65618 HHE65562:HHE65618 HRA65562:HRA65618 IAW65562:IAW65618 IKS65562:IKS65618 IUO65562:IUO65618 JEK65562:JEK65618 JOG65562:JOG65618 JYC65562:JYC65618 KHY65562:KHY65618 KRU65562:KRU65618 LBQ65562:LBQ65618 LLM65562:LLM65618 LVI65562:LVI65618 MFE65562:MFE65618 MPA65562:MPA65618 MYW65562:MYW65618 NIS65562:NIS65618 NSO65562:NSO65618 OCK65562:OCK65618 OMG65562:OMG65618 OWC65562:OWC65618 PFY65562:PFY65618 PPU65562:PPU65618 PZQ65562:PZQ65618 QJM65562:QJM65618 QTI65562:QTI65618 RDE65562:RDE65618 RNA65562:RNA65618 RWW65562:RWW65618 SGS65562:SGS65618 SQO65562:SQO65618 TAK65562:TAK65618 TKG65562:TKG65618 TUC65562:TUC65618 UDY65562:UDY65618 UNU65562:UNU65618 UXQ65562:UXQ65618 VHM65562:VHM65618 VRI65562:VRI65618 WBE65562:WBE65618 WLA65562:WLA65618 WUW65562:WUW65618 J131098:J131154 IK131098:IK131154 SG131098:SG131154 ACC131098:ACC131154 ALY131098:ALY131154 AVU131098:AVU131154 BFQ131098:BFQ131154 BPM131098:BPM131154 BZI131098:BZI131154 CJE131098:CJE131154 CTA131098:CTA131154 DCW131098:DCW131154 DMS131098:DMS131154 DWO131098:DWO131154 EGK131098:EGK131154 EQG131098:EQG131154 FAC131098:FAC131154 FJY131098:FJY131154 FTU131098:FTU131154 GDQ131098:GDQ131154 GNM131098:GNM131154 GXI131098:GXI131154 HHE131098:HHE131154 HRA131098:HRA131154 IAW131098:IAW131154 IKS131098:IKS131154 IUO131098:IUO131154 JEK131098:JEK131154 JOG131098:JOG131154 JYC131098:JYC131154 KHY131098:KHY131154 KRU131098:KRU131154 LBQ131098:LBQ131154 LLM131098:LLM131154 LVI131098:LVI131154 MFE131098:MFE131154 MPA131098:MPA131154 MYW131098:MYW131154 NIS131098:NIS131154 NSO131098:NSO131154 OCK131098:OCK131154 OMG131098:OMG131154 OWC131098:OWC131154 PFY131098:PFY131154 PPU131098:PPU131154 PZQ131098:PZQ131154 QJM131098:QJM131154 QTI131098:QTI131154 RDE131098:RDE131154 RNA131098:RNA131154 RWW131098:RWW131154 SGS131098:SGS131154 SQO131098:SQO131154 TAK131098:TAK131154 TKG131098:TKG131154 TUC131098:TUC131154 UDY131098:UDY131154 UNU131098:UNU131154 UXQ131098:UXQ131154 VHM131098:VHM131154 VRI131098:VRI131154 WBE131098:WBE131154 WLA131098:WLA131154 WUW131098:WUW131154 J196634:J196690 IK196634:IK196690 SG196634:SG196690 ACC196634:ACC196690 ALY196634:ALY196690 AVU196634:AVU196690 BFQ196634:BFQ196690 BPM196634:BPM196690 BZI196634:BZI196690 CJE196634:CJE196690 CTA196634:CTA196690 DCW196634:DCW196690 DMS196634:DMS196690 DWO196634:DWO196690 EGK196634:EGK196690 EQG196634:EQG196690 FAC196634:FAC196690 FJY196634:FJY196690 FTU196634:FTU196690 GDQ196634:GDQ196690 GNM196634:GNM196690 GXI196634:GXI196690 HHE196634:HHE196690 HRA196634:HRA196690 IAW196634:IAW196690 IKS196634:IKS196690 IUO196634:IUO196690 JEK196634:JEK196690 JOG196634:JOG196690 JYC196634:JYC196690 KHY196634:KHY196690 KRU196634:KRU196690 LBQ196634:LBQ196690 LLM196634:LLM196690 LVI196634:LVI196690 MFE196634:MFE196690 MPA196634:MPA196690 MYW196634:MYW196690 NIS196634:NIS196690 NSO196634:NSO196690 OCK196634:OCK196690 OMG196634:OMG196690 OWC196634:OWC196690 PFY196634:PFY196690 PPU196634:PPU196690 PZQ196634:PZQ196690 QJM196634:QJM196690 QTI196634:QTI196690 RDE196634:RDE196690 RNA196634:RNA196690 RWW196634:RWW196690 SGS196634:SGS196690 SQO196634:SQO196690 TAK196634:TAK196690 TKG196634:TKG196690 TUC196634:TUC196690 UDY196634:UDY196690 UNU196634:UNU196690 UXQ196634:UXQ196690 VHM196634:VHM196690 VRI196634:VRI196690 WBE196634:WBE196690 WLA196634:WLA196690 WUW196634:WUW196690 J262170:J262226 IK262170:IK262226 SG262170:SG262226 ACC262170:ACC262226 ALY262170:ALY262226 AVU262170:AVU262226 BFQ262170:BFQ262226 BPM262170:BPM262226 BZI262170:BZI262226 CJE262170:CJE262226 CTA262170:CTA262226 DCW262170:DCW262226 DMS262170:DMS262226 DWO262170:DWO262226 EGK262170:EGK262226 EQG262170:EQG262226 FAC262170:FAC262226 FJY262170:FJY262226 FTU262170:FTU262226 GDQ262170:GDQ262226 GNM262170:GNM262226 GXI262170:GXI262226 HHE262170:HHE262226 HRA262170:HRA262226 IAW262170:IAW262226 IKS262170:IKS262226 IUO262170:IUO262226 JEK262170:JEK262226 JOG262170:JOG262226 JYC262170:JYC262226 KHY262170:KHY262226 KRU262170:KRU262226 LBQ262170:LBQ262226 LLM262170:LLM262226 LVI262170:LVI262226 MFE262170:MFE262226 MPA262170:MPA262226 MYW262170:MYW262226 NIS262170:NIS262226 NSO262170:NSO262226 OCK262170:OCK262226 OMG262170:OMG262226 OWC262170:OWC262226 PFY262170:PFY262226 PPU262170:PPU262226 PZQ262170:PZQ262226 QJM262170:QJM262226 QTI262170:QTI262226 RDE262170:RDE262226 RNA262170:RNA262226 RWW262170:RWW262226 SGS262170:SGS262226 SQO262170:SQO262226 TAK262170:TAK262226 TKG262170:TKG262226 TUC262170:TUC262226 UDY262170:UDY262226 UNU262170:UNU262226 UXQ262170:UXQ262226 VHM262170:VHM262226 VRI262170:VRI262226 WBE262170:WBE262226 WLA262170:WLA262226 WUW262170:WUW262226 J327706:J327762 IK327706:IK327762 SG327706:SG327762 ACC327706:ACC327762 ALY327706:ALY327762 AVU327706:AVU327762 BFQ327706:BFQ327762 BPM327706:BPM327762 BZI327706:BZI327762 CJE327706:CJE327762 CTA327706:CTA327762 DCW327706:DCW327762 DMS327706:DMS327762 DWO327706:DWO327762 EGK327706:EGK327762 EQG327706:EQG327762 FAC327706:FAC327762 FJY327706:FJY327762 FTU327706:FTU327762 GDQ327706:GDQ327762 GNM327706:GNM327762 GXI327706:GXI327762 HHE327706:HHE327762 HRA327706:HRA327762 IAW327706:IAW327762 IKS327706:IKS327762 IUO327706:IUO327762 JEK327706:JEK327762 JOG327706:JOG327762 JYC327706:JYC327762 KHY327706:KHY327762 KRU327706:KRU327762 LBQ327706:LBQ327762 LLM327706:LLM327762 LVI327706:LVI327762 MFE327706:MFE327762 MPA327706:MPA327762 MYW327706:MYW327762 NIS327706:NIS327762 NSO327706:NSO327762 OCK327706:OCK327762 OMG327706:OMG327762 OWC327706:OWC327762 PFY327706:PFY327762 PPU327706:PPU327762 PZQ327706:PZQ327762 QJM327706:QJM327762 QTI327706:QTI327762 RDE327706:RDE327762 RNA327706:RNA327762 RWW327706:RWW327762 SGS327706:SGS327762 SQO327706:SQO327762 TAK327706:TAK327762 TKG327706:TKG327762 TUC327706:TUC327762 UDY327706:UDY327762 UNU327706:UNU327762 UXQ327706:UXQ327762 VHM327706:VHM327762 VRI327706:VRI327762 WBE327706:WBE327762 WLA327706:WLA327762 WUW327706:WUW327762 J393242:J393298 IK393242:IK393298 SG393242:SG393298 ACC393242:ACC393298 ALY393242:ALY393298 AVU393242:AVU393298 BFQ393242:BFQ393298 BPM393242:BPM393298 BZI393242:BZI393298 CJE393242:CJE393298 CTA393242:CTA393298 DCW393242:DCW393298 DMS393242:DMS393298 DWO393242:DWO393298 EGK393242:EGK393298 EQG393242:EQG393298 FAC393242:FAC393298 FJY393242:FJY393298 FTU393242:FTU393298 GDQ393242:GDQ393298 GNM393242:GNM393298 GXI393242:GXI393298 HHE393242:HHE393298 HRA393242:HRA393298 IAW393242:IAW393298 IKS393242:IKS393298 IUO393242:IUO393298 JEK393242:JEK393298 JOG393242:JOG393298 JYC393242:JYC393298 KHY393242:KHY393298 KRU393242:KRU393298 LBQ393242:LBQ393298 LLM393242:LLM393298 LVI393242:LVI393298 MFE393242:MFE393298 MPA393242:MPA393298 MYW393242:MYW393298 NIS393242:NIS393298 NSO393242:NSO393298 OCK393242:OCK393298 OMG393242:OMG393298 OWC393242:OWC393298 PFY393242:PFY393298 PPU393242:PPU393298 PZQ393242:PZQ393298 QJM393242:QJM393298 QTI393242:QTI393298 RDE393242:RDE393298 RNA393242:RNA393298 RWW393242:RWW393298 SGS393242:SGS393298 SQO393242:SQO393298 TAK393242:TAK393298 TKG393242:TKG393298 TUC393242:TUC393298 UDY393242:UDY393298 UNU393242:UNU393298 UXQ393242:UXQ393298 VHM393242:VHM393298 VRI393242:VRI393298 WBE393242:WBE393298 WLA393242:WLA393298 WUW393242:WUW393298 J458778:J458834 IK458778:IK458834 SG458778:SG458834 ACC458778:ACC458834 ALY458778:ALY458834 AVU458778:AVU458834 BFQ458778:BFQ458834 BPM458778:BPM458834 BZI458778:BZI458834 CJE458778:CJE458834 CTA458778:CTA458834 DCW458778:DCW458834 DMS458778:DMS458834 DWO458778:DWO458834 EGK458778:EGK458834 EQG458778:EQG458834 FAC458778:FAC458834 FJY458778:FJY458834 FTU458778:FTU458834 GDQ458778:GDQ458834 GNM458778:GNM458834 GXI458778:GXI458834 HHE458778:HHE458834 HRA458778:HRA458834 IAW458778:IAW458834 IKS458778:IKS458834 IUO458778:IUO458834 JEK458778:JEK458834 JOG458778:JOG458834 JYC458778:JYC458834 KHY458778:KHY458834 KRU458778:KRU458834 LBQ458778:LBQ458834 LLM458778:LLM458834 LVI458778:LVI458834 MFE458778:MFE458834 MPA458778:MPA458834 MYW458778:MYW458834 NIS458778:NIS458834 NSO458778:NSO458834 OCK458778:OCK458834 OMG458778:OMG458834 OWC458778:OWC458834 PFY458778:PFY458834 PPU458778:PPU458834 PZQ458778:PZQ458834 QJM458778:QJM458834 QTI458778:QTI458834 RDE458778:RDE458834 RNA458778:RNA458834 RWW458778:RWW458834 SGS458778:SGS458834 SQO458778:SQO458834 TAK458778:TAK458834 TKG458778:TKG458834 TUC458778:TUC458834 UDY458778:UDY458834 UNU458778:UNU458834 UXQ458778:UXQ458834 VHM458778:VHM458834 VRI458778:VRI458834 WBE458778:WBE458834 WLA458778:WLA458834 WUW458778:WUW458834 J524314:J524370 IK524314:IK524370 SG524314:SG524370 ACC524314:ACC524370 ALY524314:ALY524370 AVU524314:AVU524370 BFQ524314:BFQ524370 BPM524314:BPM524370 BZI524314:BZI524370 CJE524314:CJE524370 CTA524314:CTA524370 DCW524314:DCW524370 DMS524314:DMS524370 DWO524314:DWO524370 EGK524314:EGK524370 EQG524314:EQG524370 FAC524314:FAC524370 FJY524314:FJY524370 FTU524314:FTU524370 GDQ524314:GDQ524370 GNM524314:GNM524370 GXI524314:GXI524370 HHE524314:HHE524370 HRA524314:HRA524370 IAW524314:IAW524370 IKS524314:IKS524370 IUO524314:IUO524370 JEK524314:JEK524370 JOG524314:JOG524370 JYC524314:JYC524370 KHY524314:KHY524370 KRU524314:KRU524370 LBQ524314:LBQ524370 LLM524314:LLM524370 LVI524314:LVI524370 MFE524314:MFE524370 MPA524314:MPA524370 MYW524314:MYW524370 NIS524314:NIS524370 NSO524314:NSO524370 OCK524314:OCK524370 OMG524314:OMG524370 OWC524314:OWC524370 PFY524314:PFY524370 PPU524314:PPU524370 PZQ524314:PZQ524370 QJM524314:QJM524370 QTI524314:QTI524370 RDE524314:RDE524370 RNA524314:RNA524370 RWW524314:RWW524370 SGS524314:SGS524370 SQO524314:SQO524370 TAK524314:TAK524370 TKG524314:TKG524370 TUC524314:TUC524370 UDY524314:UDY524370 UNU524314:UNU524370 UXQ524314:UXQ524370 VHM524314:VHM524370 VRI524314:VRI524370 WBE524314:WBE524370 WLA524314:WLA524370 WUW524314:WUW524370 J589850:J589906 IK589850:IK589906 SG589850:SG589906 ACC589850:ACC589906 ALY589850:ALY589906 AVU589850:AVU589906 BFQ589850:BFQ589906 BPM589850:BPM589906 BZI589850:BZI589906 CJE589850:CJE589906 CTA589850:CTA589906 DCW589850:DCW589906 DMS589850:DMS589906 DWO589850:DWO589906 EGK589850:EGK589906 EQG589850:EQG589906 FAC589850:FAC589906 FJY589850:FJY589906 FTU589850:FTU589906 GDQ589850:GDQ589906 GNM589850:GNM589906 GXI589850:GXI589906 HHE589850:HHE589906 HRA589850:HRA589906 IAW589850:IAW589906 IKS589850:IKS589906 IUO589850:IUO589906 JEK589850:JEK589906 JOG589850:JOG589906 JYC589850:JYC589906 KHY589850:KHY589906 KRU589850:KRU589906 LBQ589850:LBQ589906 LLM589850:LLM589906 LVI589850:LVI589906 MFE589850:MFE589906 MPA589850:MPA589906 MYW589850:MYW589906 NIS589850:NIS589906 NSO589850:NSO589906 OCK589850:OCK589906 OMG589850:OMG589906 OWC589850:OWC589906 PFY589850:PFY589906 PPU589850:PPU589906 PZQ589850:PZQ589906 QJM589850:QJM589906 QTI589850:QTI589906 RDE589850:RDE589906 RNA589850:RNA589906 RWW589850:RWW589906 SGS589850:SGS589906 SQO589850:SQO589906 TAK589850:TAK589906 TKG589850:TKG589906 TUC589850:TUC589906 UDY589850:UDY589906 UNU589850:UNU589906 UXQ589850:UXQ589906 VHM589850:VHM589906 VRI589850:VRI589906 WBE589850:WBE589906 WLA589850:WLA589906 WUW589850:WUW589906 J655386:J655442 IK655386:IK655442 SG655386:SG655442 ACC655386:ACC655442 ALY655386:ALY655442 AVU655386:AVU655442 BFQ655386:BFQ655442 BPM655386:BPM655442 BZI655386:BZI655442 CJE655386:CJE655442 CTA655386:CTA655442 DCW655386:DCW655442 DMS655386:DMS655442 DWO655386:DWO655442 EGK655386:EGK655442 EQG655386:EQG655442 FAC655386:FAC655442 FJY655386:FJY655442 FTU655386:FTU655442 GDQ655386:GDQ655442 GNM655386:GNM655442 GXI655386:GXI655442 HHE655386:HHE655442 HRA655386:HRA655442 IAW655386:IAW655442 IKS655386:IKS655442 IUO655386:IUO655442 JEK655386:JEK655442 JOG655386:JOG655442 JYC655386:JYC655442 KHY655386:KHY655442 KRU655386:KRU655442 LBQ655386:LBQ655442 LLM655386:LLM655442 LVI655386:LVI655442 MFE655386:MFE655442 MPA655386:MPA655442 MYW655386:MYW655442 NIS655386:NIS655442 NSO655386:NSO655442 OCK655386:OCK655442 OMG655386:OMG655442 OWC655386:OWC655442 PFY655386:PFY655442 PPU655386:PPU655442 PZQ655386:PZQ655442 QJM655386:QJM655442 QTI655386:QTI655442 RDE655386:RDE655442 RNA655386:RNA655442 RWW655386:RWW655442 SGS655386:SGS655442 SQO655386:SQO655442 TAK655386:TAK655442 TKG655386:TKG655442 TUC655386:TUC655442 UDY655386:UDY655442 UNU655386:UNU655442 UXQ655386:UXQ655442 VHM655386:VHM655442 VRI655386:VRI655442 WBE655386:WBE655442 WLA655386:WLA655442 WUW655386:WUW655442 J720922:J720978 IK720922:IK720978 SG720922:SG720978 ACC720922:ACC720978 ALY720922:ALY720978 AVU720922:AVU720978 BFQ720922:BFQ720978 BPM720922:BPM720978 BZI720922:BZI720978 CJE720922:CJE720978 CTA720922:CTA720978 DCW720922:DCW720978 DMS720922:DMS720978 DWO720922:DWO720978 EGK720922:EGK720978 EQG720922:EQG720978 FAC720922:FAC720978 FJY720922:FJY720978 FTU720922:FTU720978 GDQ720922:GDQ720978 GNM720922:GNM720978 GXI720922:GXI720978 HHE720922:HHE720978 HRA720922:HRA720978 IAW720922:IAW720978 IKS720922:IKS720978 IUO720922:IUO720978 JEK720922:JEK720978 JOG720922:JOG720978 JYC720922:JYC720978 KHY720922:KHY720978 KRU720922:KRU720978 LBQ720922:LBQ720978 LLM720922:LLM720978 LVI720922:LVI720978 MFE720922:MFE720978 MPA720922:MPA720978 MYW720922:MYW720978 NIS720922:NIS720978 NSO720922:NSO720978 OCK720922:OCK720978 OMG720922:OMG720978 OWC720922:OWC720978 PFY720922:PFY720978 PPU720922:PPU720978 PZQ720922:PZQ720978 QJM720922:QJM720978 QTI720922:QTI720978 RDE720922:RDE720978 RNA720922:RNA720978 RWW720922:RWW720978 SGS720922:SGS720978 SQO720922:SQO720978 TAK720922:TAK720978 TKG720922:TKG720978 TUC720922:TUC720978 UDY720922:UDY720978 UNU720922:UNU720978 UXQ720922:UXQ720978 VHM720922:VHM720978 VRI720922:VRI720978 WBE720922:WBE720978 WLA720922:WLA720978 WUW720922:WUW720978 J786458:J786514 IK786458:IK786514 SG786458:SG786514 ACC786458:ACC786514 ALY786458:ALY786514 AVU786458:AVU786514 BFQ786458:BFQ786514 BPM786458:BPM786514 BZI786458:BZI786514 CJE786458:CJE786514 CTA786458:CTA786514 DCW786458:DCW786514 DMS786458:DMS786514 DWO786458:DWO786514 EGK786458:EGK786514 EQG786458:EQG786514 FAC786458:FAC786514 FJY786458:FJY786514 FTU786458:FTU786514 GDQ786458:GDQ786514 GNM786458:GNM786514 GXI786458:GXI786514 HHE786458:HHE786514 HRA786458:HRA786514 IAW786458:IAW786514 IKS786458:IKS786514 IUO786458:IUO786514 JEK786458:JEK786514 JOG786458:JOG786514 JYC786458:JYC786514 KHY786458:KHY786514 KRU786458:KRU786514 LBQ786458:LBQ786514 LLM786458:LLM786514 LVI786458:LVI786514 MFE786458:MFE786514 MPA786458:MPA786514 MYW786458:MYW786514 NIS786458:NIS786514 NSO786458:NSO786514 OCK786458:OCK786514 OMG786458:OMG786514 OWC786458:OWC786514 PFY786458:PFY786514 PPU786458:PPU786514 PZQ786458:PZQ786514 QJM786458:QJM786514 QTI786458:QTI786514 RDE786458:RDE786514 RNA786458:RNA786514 RWW786458:RWW786514 SGS786458:SGS786514 SQO786458:SQO786514 TAK786458:TAK786514 TKG786458:TKG786514 TUC786458:TUC786514 UDY786458:UDY786514 UNU786458:UNU786514 UXQ786458:UXQ786514 VHM786458:VHM786514 VRI786458:VRI786514 WBE786458:WBE786514 WLA786458:WLA786514 WUW786458:WUW786514 J851994:J852050 IK851994:IK852050 SG851994:SG852050 ACC851994:ACC852050 ALY851994:ALY852050 AVU851994:AVU852050 BFQ851994:BFQ852050 BPM851994:BPM852050 BZI851994:BZI852050 CJE851994:CJE852050 CTA851994:CTA852050 DCW851994:DCW852050 DMS851994:DMS852050 DWO851994:DWO852050 EGK851994:EGK852050 EQG851994:EQG852050 FAC851994:FAC852050 FJY851994:FJY852050 FTU851994:FTU852050 GDQ851994:GDQ852050 GNM851994:GNM852050 GXI851994:GXI852050 HHE851994:HHE852050 HRA851994:HRA852050 IAW851994:IAW852050 IKS851994:IKS852050 IUO851994:IUO852050 JEK851994:JEK852050 JOG851994:JOG852050 JYC851994:JYC852050 KHY851994:KHY852050 KRU851994:KRU852050 LBQ851994:LBQ852050 LLM851994:LLM852050 LVI851994:LVI852050 MFE851994:MFE852050 MPA851994:MPA852050 MYW851994:MYW852050 NIS851994:NIS852050 NSO851994:NSO852050 OCK851994:OCK852050 OMG851994:OMG852050 OWC851994:OWC852050 PFY851994:PFY852050 PPU851994:PPU852050 PZQ851994:PZQ852050 QJM851994:QJM852050 QTI851994:QTI852050 RDE851994:RDE852050 RNA851994:RNA852050 RWW851994:RWW852050 SGS851994:SGS852050 SQO851994:SQO852050 TAK851994:TAK852050 TKG851994:TKG852050 TUC851994:TUC852050 UDY851994:UDY852050 UNU851994:UNU852050 UXQ851994:UXQ852050 VHM851994:VHM852050 VRI851994:VRI852050 WBE851994:WBE852050 WLA851994:WLA852050 WUW851994:WUW852050 J917530:J917586 IK917530:IK917586 SG917530:SG917586 ACC917530:ACC917586 ALY917530:ALY917586 AVU917530:AVU917586 BFQ917530:BFQ917586 BPM917530:BPM917586 BZI917530:BZI917586 CJE917530:CJE917586 CTA917530:CTA917586 DCW917530:DCW917586 DMS917530:DMS917586 DWO917530:DWO917586 EGK917530:EGK917586 EQG917530:EQG917586 FAC917530:FAC917586 FJY917530:FJY917586 FTU917530:FTU917586 GDQ917530:GDQ917586 GNM917530:GNM917586 GXI917530:GXI917586 HHE917530:HHE917586 HRA917530:HRA917586 IAW917530:IAW917586 IKS917530:IKS917586 IUO917530:IUO917586 JEK917530:JEK917586 JOG917530:JOG917586 JYC917530:JYC917586 KHY917530:KHY917586 KRU917530:KRU917586 LBQ917530:LBQ917586 LLM917530:LLM917586 LVI917530:LVI917586 MFE917530:MFE917586 MPA917530:MPA917586 MYW917530:MYW917586 NIS917530:NIS917586 NSO917530:NSO917586 OCK917530:OCK917586 OMG917530:OMG917586 OWC917530:OWC917586 PFY917530:PFY917586 PPU917530:PPU917586 PZQ917530:PZQ917586 QJM917530:QJM917586 QTI917530:QTI917586 RDE917530:RDE917586 RNA917530:RNA917586 RWW917530:RWW917586 SGS917530:SGS917586 SQO917530:SQO917586 TAK917530:TAK917586 TKG917530:TKG917586 TUC917530:TUC917586 UDY917530:UDY917586 UNU917530:UNU917586 UXQ917530:UXQ917586 VHM917530:VHM917586 VRI917530:VRI917586 WBE917530:WBE917586 WLA917530:WLA917586 WUW917530:WUW917586 J983066:J983122 IK983066:IK983122 SG983066:SG983122 ACC983066:ACC983122 ALY983066:ALY983122 AVU983066:AVU983122 BFQ983066:BFQ983122 BPM983066:BPM983122 BZI983066:BZI983122 CJE983066:CJE983122 CTA983066:CTA983122 DCW983066:DCW983122 DMS983066:DMS983122 DWO983066:DWO983122 EGK983066:EGK983122 EQG983066:EQG983122 FAC983066:FAC983122 FJY983066:FJY983122 FTU983066:FTU983122 GDQ983066:GDQ983122 GNM983066:GNM983122 GXI983066:GXI983122 HHE983066:HHE983122 HRA983066:HRA983122 IAW983066:IAW983122 IKS983066:IKS983122 IUO983066:IUO983122 JEK983066:JEK983122 JOG983066:JOG983122 JYC983066:JYC983122 KHY983066:KHY983122 KRU983066:KRU983122 LBQ983066:LBQ983122 LLM983066:LLM983122 LVI983066:LVI983122 MFE983066:MFE983122 MPA983066:MPA983122 MYW983066:MYW983122 NIS983066:NIS983122 NSO983066:NSO983122 OCK983066:OCK983122 OMG983066:OMG983122 OWC983066:OWC983122 PFY983066:PFY983122 PPU983066:PPU983122 PZQ983066:PZQ983122 QJM983066:QJM983122 QTI983066:QTI983122 RDE983066:RDE983122 RNA983066:RNA983122 RWW983066:RWW983122 SGS983066:SGS983122 SQO983066:SQO983122 TAK983066:TAK983122 TKG983066:TKG983122 TUC983066:TUC983122 UDY983066:UDY983122 UNU983066:UNU983122 UXQ983066:UXQ983122 VHM983066:VHM983122 VRI983066:VRI983122 WBE983066:WBE983122 WLA983066:WLA983122 WUW983066:WUW983122 IK11:IK100 J65510:J65559 IK65510:IK65559 SG65510:SG65559 ACC65510:ACC65559 ALY65510:ALY65559 AVU65510:AVU65559 BFQ65510:BFQ65559 BPM65510:BPM65559 BZI65510:BZI65559 CJE65510:CJE65559 CTA65510:CTA65559 DCW65510:DCW65559 DMS65510:DMS65559 DWO65510:DWO65559 EGK65510:EGK65559 EQG65510:EQG65559 FAC65510:FAC65559 FJY65510:FJY65559 FTU65510:FTU65559 GDQ65510:GDQ65559 GNM65510:GNM65559 GXI65510:GXI65559 HHE65510:HHE65559 HRA65510:HRA65559 IAW65510:IAW65559 IKS65510:IKS65559 IUO65510:IUO65559 JEK65510:JEK65559 JOG65510:JOG65559 JYC65510:JYC65559 KHY65510:KHY65559 KRU65510:KRU65559 LBQ65510:LBQ65559 LLM65510:LLM65559 LVI65510:LVI65559 MFE65510:MFE65559 MPA65510:MPA65559 MYW65510:MYW65559 NIS65510:NIS65559 NSO65510:NSO65559 OCK65510:OCK65559 OMG65510:OMG65559 OWC65510:OWC65559 PFY65510:PFY65559 PPU65510:PPU65559 PZQ65510:PZQ65559 QJM65510:QJM65559 QTI65510:QTI65559 RDE65510:RDE65559 RNA65510:RNA65559 RWW65510:RWW65559 SGS65510:SGS65559 SQO65510:SQO65559 TAK65510:TAK65559 TKG65510:TKG65559 TUC65510:TUC65559 UDY65510:UDY65559 UNU65510:UNU65559 UXQ65510:UXQ65559 VHM65510:VHM65559 VRI65510:VRI65559 WBE65510:WBE65559 WLA65510:WLA65559 WUW65510:WUW65559 J131046:J131095 IK131046:IK131095 SG131046:SG131095 ACC131046:ACC131095 ALY131046:ALY131095 AVU131046:AVU131095 BFQ131046:BFQ131095 BPM131046:BPM131095 BZI131046:BZI131095 CJE131046:CJE131095 CTA131046:CTA131095 DCW131046:DCW131095 DMS131046:DMS131095 DWO131046:DWO131095 EGK131046:EGK131095 EQG131046:EQG131095 FAC131046:FAC131095 FJY131046:FJY131095 FTU131046:FTU131095 GDQ131046:GDQ131095 GNM131046:GNM131095 GXI131046:GXI131095 HHE131046:HHE131095 HRA131046:HRA131095 IAW131046:IAW131095 IKS131046:IKS131095 IUO131046:IUO131095 JEK131046:JEK131095 JOG131046:JOG131095 JYC131046:JYC131095 KHY131046:KHY131095 KRU131046:KRU131095 LBQ131046:LBQ131095 LLM131046:LLM131095 LVI131046:LVI131095 MFE131046:MFE131095 MPA131046:MPA131095 MYW131046:MYW131095 NIS131046:NIS131095 NSO131046:NSO131095 OCK131046:OCK131095 OMG131046:OMG131095 OWC131046:OWC131095 PFY131046:PFY131095 PPU131046:PPU131095 PZQ131046:PZQ131095 QJM131046:QJM131095 QTI131046:QTI131095 RDE131046:RDE131095 RNA131046:RNA131095 RWW131046:RWW131095 SGS131046:SGS131095 SQO131046:SQO131095 TAK131046:TAK131095 TKG131046:TKG131095 TUC131046:TUC131095 UDY131046:UDY131095 UNU131046:UNU131095 UXQ131046:UXQ131095 VHM131046:VHM131095 VRI131046:VRI131095 WBE131046:WBE131095 WLA131046:WLA131095 WUW131046:WUW131095 J196582:J196631 IK196582:IK196631 SG196582:SG196631 ACC196582:ACC196631 ALY196582:ALY196631 AVU196582:AVU196631 BFQ196582:BFQ196631 BPM196582:BPM196631 BZI196582:BZI196631 CJE196582:CJE196631 CTA196582:CTA196631 DCW196582:DCW196631 DMS196582:DMS196631 DWO196582:DWO196631 EGK196582:EGK196631 EQG196582:EQG196631 FAC196582:FAC196631 FJY196582:FJY196631 FTU196582:FTU196631 GDQ196582:GDQ196631 GNM196582:GNM196631 GXI196582:GXI196631 HHE196582:HHE196631 HRA196582:HRA196631 IAW196582:IAW196631 IKS196582:IKS196631 IUO196582:IUO196631 JEK196582:JEK196631 JOG196582:JOG196631 JYC196582:JYC196631 KHY196582:KHY196631 KRU196582:KRU196631 LBQ196582:LBQ196631 LLM196582:LLM196631 LVI196582:LVI196631 MFE196582:MFE196631 MPA196582:MPA196631 MYW196582:MYW196631 NIS196582:NIS196631 NSO196582:NSO196631 OCK196582:OCK196631 OMG196582:OMG196631 OWC196582:OWC196631 PFY196582:PFY196631 PPU196582:PPU196631 PZQ196582:PZQ196631 QJM196582:QJM196631 QTI196582:QTI196631 RDE196582:RDE196631 RNA196582:RNA196631 RWW196582:RWW196631 SGS196582:SGS196631 SQO196582:SQO196631 TAK196582:TAK196631 TKG196582:TKG196631 TUC196582:TUC196631 UDY196582:UDY196631 UNU196582:UNU196631 UXQ196582:UXQ196631 VHM196582:VHM196631 VRI196582:VRI196631 WBE196582:WBE196631 WLA196582:WLA196631 WUW196582:WUW196631 J262118:J262167 IK262118:IK262167 SG262118:SG262167 ACC262118:ACC262167 ALY262118:ALY262167 AVU262118:AVU262167 BFQ262118:BFQ262167 BPM262118:BPM262167 BZI262118:BZI262167 CJE262118:CJE262167 CTA262118:CTA262167 DCW262118:DCW262167 DMS262118:DMS262167 DWO262118:DWO262167 EGK262118:EGK262167 EQG262118:EQG262167 FAC262118:FAC262167 FJY262118:FJY262167 FTU262118:FTU262167 GDQ262118:GDQ262167 GNM262118:GNM262167 GXI262118:GXI262167 HHE262118:HHE262167 HRA262118:HRA262167 IAW262118:IAW262167 IKS262118:IKS262167 IUO262118:IUO262167 JEK262118:JEK262167 JOG262118:JOG262167 JYC262118:JYC262167 KHY262118:KHY262167 KRU262118:KRU262167 LBQ262118:LBQ262167 LLM262118:LLM262167 LVI262118:LVI262167 MFE262118:MFE262167 MPA262118:MPA262167 MYW262118:MYW262167 NIS262118:NIS262167 NSO262118:NSO262167 OCK262118:OCK262167 OMG262118:OMG262167 OWC262118:OWC262167 PFY262118:PFY262167 PPU262118:PPU262167 PZQ262118:PZQ262167 QJM262118:QJM262167 QTI262118:QTI262167 RDE262118:RDE262167 RNA262118:RNA262167 RWW262118:RWW262167 SGS262118:SGS262167 SQO262118:SQO262167 TAK262118:TAK262167 TKG262118:TKG262167 TUC262118:TUC262167 UDY262118:UDY262167 UNU262118:UNU262167 UXQ262118:UXQ262167 VHM262118:VHM262167 VRI262118:VRI262167 WBE262118:WBE262167 WLA262118:WLA262167 WUW262118:WUW262167 J327654:J327703 IK327654:IK327703 SG327654:SG327703 ACC327654:ACC327703 ALY327654:ALY327703 AVU327654:AVU327703 BFQ327654:BFQ327703 BPM327654:BPM327703 BZI327654:BZI327703 CJE327654:CJE327703 CTA327654:CTA327703 DCW327654:DCW327703 DMS327654:DMS327703 DWO327654:DWO327703 EGK327654:EGK327703 EQG327654:EQG327703 FAC327654:FAC327703 FJY327654:FJY327703 FTU327654:FTU327703 GDQ327654:GDQ327703 GNM327654:GNM327703 GXI327654:GXI327703 HHE327654:HHE327703 HRA327654:HRA327703 IAW327654:IAW327703 IKS327654:IKS327703 IUO327654:IUO327703 JEK327654:JEK327703 JOG327654:JOG327703 JYC327654:JYC327703 KHY327654:KHY327703 KRU327654:KRU327703 LBQ327654:LBQ327703 LLM327654:LLM327703 LVI327654:LVI327703 MFE327654:MFE327703 MPA327654:MPA327703 MYW327654:MYW327703 NIS327654:NIS327703 NSO327654:NSO327703 OCK327654:OCK327703 OMG327654:OMG327703 OWC327654:OWC327703 PFY327654:PFY327703 PPU327654:PPU327703 PZQ327654:PZQ327703 QJM327654:QJM327703 QTI327654:QTI327703 RDE327654:RDE327703 RNA327654:RNA327703 RWW327654:RWW327703 SGS327654:SGS327703 SQO327654:SQO327703 TAK327654:TAK327703 TKG327654:TKG327703 TUC327654:TUC327703 UDY327654:UDY327703 UNU327654:UNU327703 UXQ327654:UXQ327703 VHM327654:VHM327703 VRI327654:VRI327703 WBE327654:WBE327703 WLA327654:WLA327703 WUW327654:WUW327703 J393190:J393239 IK393190:IK393239 SG393190:SG393239 ACC393190:ACC393239 ALY393190:ALY393239 AVU393190:AVU393239 BFQ393190:BFQ393239 BPM393190:BPM393239 BZI393190:BZI393239 CJE393190:CJE393239 CTA393190:CTA393239 DCW393190:DCW393239 DMS393190:DMS393239 DWO393190:DWO393239 EGK393190:EGK393239 EQG393190:EQG393239 FAC393190:FAC393239 FJY393190:FJY393239 FTU393190:FTU393239 GDQ393190:GDQ393239 GNM393190:GNM393239 GXI393190:GXI393239 HHE393190:HHE393239 HRA393190:HRA393239 IAW393190:IAW393239 IKS393190:IKS393239 IUO393190:IUO393239 JEK393190:JEK393239 JOG393190:JOG393239 JYC393190:JYC393239 KHY393190:KHY393239 KRU393190:KRU393239 LBQ393190:LBQ393239 LLM393190:LLM393239 LVI393190:LVI393239 MFE393190:MFE393239 MPA393190:MPA393239 MYW393190:MYW393239 NIS393190:NIS393239 NSO393190:NSO393239 OCK393190:OCK393239 OMG393190:OMG393239 OWC393190:OWC393239 PFY393190:PFY393239 PPU393190:PPU393239 PZQ393190:PZQ393239 QJM393190:QJM393239 QTI393190:QTI393239 RDE393190:RDE393239 RNA393190:RNA393239 RWW393190:RWW393239 SGS393190:SGS393239 SQO393190:SQO393239 TAK393190:TAK393239 TKG393190:TKG393239 TUC393190:TUC393239 UDY393190:UDY393239 UNU393190:UNU393239 UXQ393190:UXQ393239 VHM393190:VHM393239 VRI393190:VRI393239 WBE393190:WBE393239 WLA393190:WLA393239 WUW393190:WUW393239 J458726:J458775 IK458726:IK458775 SG458726:SG458775 ACC458726:ACC458775 ALY458726:ALY458775 AVU458726:AVU458775 BFQ458726:BFQ458775 BPM458726:BPM458775 BZI458726:BZI458775 CJE458726:CJE458775 CTA458726:CTA458775 DCW458726:DCW458775 DMS458726:DMS458775 DWO458726:DWO458775 EGK458726:EGK458775 EQG458726:EQG458775 FAC458726:FAC458775 FJY458726:FJY458775 FTU458726:FTU458775 GDQ458726:GDQ458775 GNM458726:GNM458775 GXI458726:GXI458775 HHE458726:HHE458775 HRA458726:HRA458775 IAW458726:IAW458775 IKS458726:IKS458775 IUO458726:IUO458775 JEK458726:JEK458775 JOG458726:JOG458775 JYC458726:JYC458775 KHY458726:KHY458775 KRU458726:KRU458775 LBQ458726:LBQ458775 LLM458726:LLM458775 LVI458726:LVI458775 MFE458726:MFE458775 MPA458726:MPA458775 MYW458726:MYW458775 NIS458726:NIS458775 NSO458726:NSO458775 OCK458726:OCK458775 OMG458726:OMG458775 OWC458726:OWC458775 PFY458726:PFY458775 PPU458726:PPU458775 PZQ458726:PZQ458775 QJM458726:QJM458775 QTI458726:QTI458775 RDE458726:RDE458775 RNA458726:RNA458775 RWW458726:RWW458775 SGS458726:SGS458775 SQO458726:SQO458775 TAK458726:TAK458775 TKG458726:TKG458775 TUC458726:TUC458775 UDY458726:UDY458775 UNU458726:UNU458775 UXQ458726:UXQ458775 VHM458726:VHM458775 VRI458726:VRI458775 WBE458726:WBE458775 WLA458726:WLA458775 WUW458726:WUW458775 J524262:J524311 IK524262:IK524311 SG524262:SG524311 ACC524262:ACC524311 ALY524262:ALY524311 AVU524262:AVU524311 BFQ524262:BFQ524311 BPM524262:BPM524311 BZI524262:BZI524311 CJE524262:CJE524311 CTA524262:CTA524311 DCW524262:DCW524311 DMS524262:DMS524311 DWO524262:DWO524311 EGK524262:EGK524311 EQG524262:EQG524311 FAC524262:FAC524311 FJY524262:FJY524311 FTU524262:FTU524311 GDQ524262:GDQ524311 GNM524262:GNM524311 GXI524262:GXI524311 HHE524262:HHE524311 HRA524262:HRA524311 IAW524262:IAW524311 IKS524262:IKS524311 IUO524262:IUO524311 JEK524262:JEK524311 JOG524262:JOG524311 JYC524262:JYC524311 KHY524262:KHY524311 KRU524262:KRU524311 LBQ524262:LBQ524311 LLM524262:LLM524311 LVI524262:LVI524311 MFE524262:MFE524311 MPA524262:MPA524311 MYW524262:MYW524311 NIS524262:NIS524311 NSO524262:NSO524311 OCK524262:OCK524311 OMG524262:OMG524311 OWC524262:OWC524311 PFY524262:PFY524311 PPU524262:PPU524311 PZQ524262:PZQ524311 QJM524262:QJM524311 QTI524262:QTI524311 RDE524262:RDE524311 RNA524262:RNA524311 RWW524262:RWW524311 SGS524262:SGS524311 SQO524262:SQO524311 TAK524262:TAK524311 TKG524262:TKG524311 TUC524262:TUC524311 UDY524262:UDY524311 UNU524262:UNU524311 UXQ524262:UXQ524311 VHM524262:VHM524311 VRI524262:VRI524311 WBE524262:WBE524311 WLA524262:WLA524311 WUW524262:WUW524311 J589798:J589847 IK589798:IK589847 SG589798:SG589847 ACC589798:ACC589847 ALY589798:ALY589847 AVU589798:AVU589847 BFQ589798:BFQ589847 BPM589798:BPM589847 BZI589798:BZI589847 CJE589798:CJE589847 CTA589798:CTA589847 DCW589798:DCW589847 DMS589798:DMS589847 DWO589798:DWO589847 EGK589798:EGK589847 EQG589798:EQG589847 FAC589798:FAC589847 FJY589798:FJY589847 FTU589798:FTU589847 GDQ589798:GDQ589847 GNM589798:GNM589847 GXI589798:GXI589847 HHE589798:HHE589847 HRA589798:HRA589847 IAW589798:IAW589847 IKS589798:IKS589847 IUO589798:IUO589847 JEK589798:JEK589847 JOG589798:JOG589847 JYC589798:JYC589847 KHY589798:KHY589847 KRU589798:KRU589847 LBQ589798:LBQ589847 LLM589798:LLM589847 LVI589798:LVI589847 MFE589798:MFE589847 MPA589798:MPA589847 MYW589798:MYW589847 NIS589798:NIS589847 NSO589798:NSO589847 OCK589798:OCK589847 OMG589798:OMG589847 OWC589798:OWC589847 PFY589798:PFY589847 PPU589798:PPU589847 PZQ589798:PZQ589847 QJM589798:QJM589847 QTI589798:QTI589847 RDE589798:RDE589847 RNA589798:RNA589847 RWW589798:RWW589847 SGS589798:SGS589847 SQO589798:SQO589847 TAK589798:TAK589847 TKG589798:TKG589847 TUC589798:TUC589847 UDY589798:UDY589847 UNU589798:UNU589847 UXQ589798:UXQ589847 VHM589798:VHM589847 VRI589798:VRI589847 WBE589798:WBE589847 WLA589798:WLA589847 WUW589798:WUW589847 J655334:J655383 IK655334:IK655383 SG655334:SG655383 ACC655334:ACC655383 ALY655334:ALY655383 AVU655334:AVU655383 BFQ655334:BFQ655383 BPM655334:BPM655383 BZI655334:BZI655383 CJE655334:CJE655383 CTA655334:CTA655383 DCW655334:DCW655383 DMS655334:DMS655383 DWO655334:DWO655383 EGK655334:EGK655383 EQG655334:EQG655383 FAC655334:FAC655383 FJY655334:FJY655383 FTU655334:FTU655383 GDQ655334:GDQ655383 GNM655334:GNM655383 GXI655334:GXI655383 HHE655334:HHE655383 HRA655334:HRA655383 IAW655334:IAW655383 IKS655334:IKS655383 IUO655334:IUO655383 JEK655334:JEK655383 JOG655334:JOG655383 JYC655334:JYC655383 KHY655334:KHY655383 KRU655334:KRU655383 LBQ655334:LBQ655383 LLM655334:LLM655383 LVI655334:LVI655383 MFE655334:MFE655383 MPA655334:MPA655383 MYW655334:MYW655383 NIS655334:NIS655383 NSO655334:NSO655383 OCK655334:OCK655383 OMG655334:OMG655383 OWC655334:OWC655383 PFY655334:PFY655383 PPU655334:PPU655383 PZQ655334:PZQ655383 QJM655334:QJM655383 QTI655334:QTI655383 RDE655334:RDE655383 RNA655334:RNA655383 RWW655334:RWW655383 SGS655334:SGS655383 SQO655334:SQO655383 TAK655334:TAK655383 TKG655334:TKG655383 TUC655334:TUC655383 UDY655334:UDY655383 UNU655334:UNU655383 UXQ655334:UXQ655383 VHM655334:VHM655383 VRI655334:VRI655383 WBE655334:WBE655383 WLA655334:WLA655383 WUW655334:WUW655383 J720870:J720919 IK720870:IK720919 SG720870:SG720919 ACC720870:ACC720919 ALY720870:ALY720919 AVU720870:AVU720919 BFQ720870:BFQ720919 BPM720870:BPM720919 BZI720870:BZI720919 CJE720870:CJE720919 CTA720870:CTA720919 DCW720870:DCW720919 DMS720870:DMS720919 DWO720870:DWO720919 EGK720870:EGK720919 EQG720870:EQG720919 FAC720870:FAC720919 FJY720870:FJY720919 FTU720870:FTU720919 GDQ720870:GDQ720919 GNM720870:GNM720919 GXI720870:GXI720919 HHE720870:HHE720919 HRA720870:HRA720919 IAW720870:IAW720919 IKS720870:IKS720919 IUO720870:IUO720919 JEK720870:JEK720919 JOG720870:JOG720919 JYC720870:JYC720919 KHY720870:KHY720919 KRU720870:KRU720919 LBQ720870:LBQ720919 LLM720870:LLM720919 LVI720870:LVI720919 MFE720870:MFE720919 MPA720870:MPA720919 MYW720870:MYW720919 NIS720870:NIS720919 NSO720870:NSO720919 OCK720870:OCK720919 OMG720870:OMG720919 OWC720870:OWC720919 PFY720870:PFY720919 PPU720870:PPU720919 PZQ720870:PZQ720919 QJM720870:QJM720919 QTI720870:QTI720919 RDE720870:RDE720919 RNA720870:RNA720919 RWW720870:RWW720919 SGS720870:SGS720919 SQO720870:SQO720919 TAK720870:TAK720919 TKG720870:TKG720919 TUC720870:TUC720919 UDY720870:UDY720919 UNU720870:UNU720919 UXQ720870:UXQ720919 VHM720870:VHM720919 VRI720870:VRI720919 WBE720870:WBE720919 WLA720870:WLA720919 WUW720870:WUW720919 J786406:J786455 IK786406:IK786455 SG786406:SG786455 ACC786406:ACC786455 ALY786406:ALY786455 AVU786406:AVU786455 BFQ786406:BFQ786455 BPM786406:BPM786455 BZI786406:BZI786455 CJE786406:CJE786455 CTA786406:CTA786455 DCW786406:DCW786455 DMS786406:DMS786455 DWO786406:DWO786455 EGK786406:EGK786455 EQG786406:EQG786455 FAC786406:FAC786455 FJY786406:FJY786455 FTU786406:FTU786455 GDQ786406:GDQ786455 GNM786406:GNM786455 GXI786406:GXI786455 HHE786406:HHE786455 HRA786406:HRA786455 IAW786406:IAW786455 IKS786406:IKS786455 IUO786406:IUO786455 JEK786406:JEK786455 JOG786406:JOG786455 JYC786406:JYC786455 KHY786406:KHY786455 KRU786406:KRU786455 LBQ786406:LBQ786455 LLM786406:LLM786455 LVI786406:LVI786455 MFE786406:MFE786455 MPA786406:MPA786455 MYW786406:MYW786455 NIS786406:NIS786455 NSO786406:NSO786455 OCK786406:OCK786455 OMG786406:OMG786455 OWC786406:OWC786455 PFY786406:PFY786455 PPU786406:PPU786455 PZQ786406:PZQ786455 QJM786406:QJM786455 QTI786406:QTI786455 RDE786406:RDE786455 RNA786406:RNA786455 RWW786406:RWW786455 SGS786406:SGS786455 SQO786406:SQO786455 TAK786406:TAK786455 TKG786406:TKG786455 TUC786406:TUC786455 UDY786406:UDY786455 UNU786406:UNU786455 UXQ786406:UXQ786455 VHM786406:VHM786455 VRI786406:VRI786455 WBE786406:WBE786455 WLA786406:WLA786455 WUW786406:WUW786455 J851942:J851991 IK851942:IK851991 SG851942:SG851991 ACC851942:ACC851991 ALY851942:ALY851991 AVU851942:AVU851991 BFQ851942:BFQ851991 BPM851942:BPM851991 BZI851942:BZI851991 CJE851942:CJE851991 CTA851942:CTA851991 DCW851942:DCW851991 DMS851942:DMS851991 DWO851942:DWO851991 EGK851942:EGK851991 EQG851942:EQG851991 FAC851942:FAC851991 FJY851942:FJY851991 FTU851942:FTU851991 GDQ851942:GDQ851991 GNM851942:GNM851991 GXI851942:GXI851991 HHE851942:HHE851991 HRA851942:HRA851991 IAW851942:IAW851991 IKS851942:IKS851991 IUO851942:IUO851991 JEK851942:JEK851991 JOG851942:JOG851991 JYC851942:JYC851991 KHY851942:KHY851991 KRU851942:KRU851991 LBQ851942:LBQ851991 LLM851942:LLM851991 LVI851942:LVI851991 MFE851942:MFE851991 MPA851942:MPA851991 MYW851942:MYW851991 NIS851942:NIS851991 NSO851942:NSO851991 OCK851942:OCK851991 OMG851942:OMG851991 OWC851942:OWC851991 PFY851942:PFY851991 PPU851942:PPU851991 PZQ851942:PZQ851991 QJM851942:QJM851991 QTI851942:QTI851991 RDE851942:RDE851991 RNA851942:RNA851991 RWW851942:RWW851991 SGS851942:SGS851991 SQO851942:SQO851991 TAK851942:TAK851991 TKG851942:TKG851991 TUC851942:TUC851991 UDY851942:UDY851991 UNU851942:UNU851991 UXQ851942:UXQ851991 VHM851942:VHM851991 VRI851942:VRI851991 WBE851942:WBE851991 WLA851942:WLA851991 WUW851942:WUW851991 J917478:J917527 IK917478:IK917527 SG917478:SG917527 ACC917478:ACC917527 ALY917478:ALY917527 AVU917478:AVU917527 BFQ917478:BFQ917527 BPM917478:BPM917527 BZI917478:BZI917527 CJE917478:CJE917527 CTA917478:CTA917527 DCW917478:DCW917527 DMS917478:DMS917527 DWO917478:DWO917527 EGK917478:EGK917527 EQG917478:EQG917527 FAC917478:FAC917527 FJY917478:FJY917527 FTU917478:FTU917527 GDQ917478:GDQ917527 GNM917478:GNM917527 GXI917478:GXI917527 HHE917478:HHE917527 HRA917478:HRA917527 IAW917478:IAW917527 IKS917478:IKS917527 IUO917478:IUO917527 JEK917478:JEK917527 JOG917478:JOG917527 JYC917478:JYC917527 KHY917478:KHY917527 KRU917478:KRU917527 LBQ917478:LBQ917527 LLM917478:LLM917527 LVI917478:LVI917527 MFE917478:MFE917527 MPA917478:MPA917527 MYW917478:MYW917527 NIS917478:NIS917527 NSO917478:NSO917527 OCK917478:OCK917527 OMG917478:OMG917527 OWC917478:OWC917527 PFY917478:PFY917527 PPU917478:PPU917527 PZQ917478:PZQ917527 QJM917478:QJM917527 QTI917478:QTI917527 RDE917478:RDE917527 RNA917478:RNA917527 RWW917478:RWW917527 SGS917478:SGS917527 SQO917478:SQO917527 TAK917478:TAK917527 TKG917478:TKG917527 TUC917478:TUC917527 UDY917478:UDY917527 UNU917478:UNU917527 UXQ917478:UXQ917527 VHM917478:VHM917527 VRI917478:VRI917527 WBE917478:WBE917527 WLA917478:WLA917527 WUW917478:WUW917527 J983014:J983063 IK983014:IK983063 SG983014:SG983063 ACC983014:ACC983063 ALY983014:ALY983063 AVU983014:AVU983063 BFQ983014:BFQ983063 BPM983014:BPM983063 BZI983014:BZI983063 CJE983014:CJE983063 CTA983014:CTA983063 DCW983014:DCW983063 DMS983014:DMS983063 DWO983014:DWO983063 EGK983014:EGK983063 EQG983014:EQG983063 FAC983014:FAC983063 FJY983014:FJY983063 FTU983014:FTU983063 GDQ983014:GDQ983063 GNM983014:GNM983063 GXI983014:GXI983063 HHE983014:HHE983063 HRA983014:HRA983063 IAW983014:IAW983063 IKS983014:IKS983063 IUO983014:IUO983063 JEK983014:JEK983063 JOG983014:JOG983063 JYC983014:JYC983063 KHY983014:KHY983063 KRU983014:KRU983063 LBQ983014:LBQ983063 LLM983014:LLM983063 LVI983014:LVI983063 MFE983014:MFE983063 MPA983014:MPA983063 MYW983014:MYW983063 NIS983014:NIS983063 NSO983014:NSO983063 OCK983014:OCK983063 OMG983014:OMG983063 OWC983014:OWC983063 PFY983014:PFY983063 PPU983014:PPU983063 PZQ983014:PZQ983063 QJM983014:QJM983063 QTI983014:QTI983063 RDE983014:RDE983063 RNA983014:RNA983063 RWW983014:RWW983063 SGS983014:SGS983063 SQO983014:SQO983063 TAK983014:TAK983063 TKG983014:TKG983063 TUC983014:TUC983063 UDY983014:UDY983063 UNU983014:UNU983063 UXQ983014:UXQ983063 VHM983014:VHM983063 VRI983014:VRI983063 WBE983014:WBE983063</xm:sqref>
        </x14:dataValidation>
        <x14:dataValidation type="list" allowBlank="1" showInputMessage="1" showErrorMessage="1" xr:uid="{D03DDA70-E7DA-4CA9-BD7C-943D706FC9C8}">
          <x14:formula1>
            <xm:f>初期設定!$G$1:$G$66</xm:f>
          </x14:formula1>
          <xm:sqref>J11:J100</xm:sqref>
        </x14:dataValidation>
        <x14:dataValidation type="list" allowBlank="1" showInputMessage="1" showErrorMessage="1" xr:uid="{BE11ECBF-87D8-4F75-A06A-49ECC1016EE4}">
          <x14:formula1>
            <xm:f>初期設定!$A$1:$A$2</xm:f>
          </x14:formula1>
          <xm:sqref>C11:C100</xm:sqref>
        </x14:dataValidation>
        <x14:dataValidation type="list" allowBlank="1" showInputMessage="1" showErrorMessage="1" xr:uid="{6FD6EF62-DB08-4834-99DB-13BDC4047359}">
          <x14:formula1>
            <xm:f>初期設定!$A$4:$A$5</xm:f>
          </x14:formula1>
          <xm:sqref>WUQ983014:WUQ983063 IE11:IE100 WAY983014:WAY983063 VRC983014:VRC983063 VHG983014:VHG983063 UXK983014:UXK983063 UNO983014:UNO983063 UDS983014:UDS983063 TTW983014:TTW983063 TKA983014:TKA983063 TAE983014:TAE983063 SQI983014:SQI983063 SGM983014:SGM983063 RWQ983014:RWQ983063 RMU983014:RMU983063 RCY983014:RCY983063 QTC983014:QTC983063 QJG983014:QJG983063 PZK983014:PZK983063 PPO983014:PPO983063 PFS983014:PFS983063 OVW983014:OVW983063 OMA983014:OMA983063 OCE983014:OCE983063 NSI983014:NSI983063 NIM983014:NIM983063 MYQ983014:MYQ983063 MOU983014:MOU983063 MEY983014:MEY983063 LVC983014:LVC983063 LLG983014:LLG983063 LBK983014:LBK983063 KRO983014:KRO983063 KHS983014:KHS983063 JXW983014:JXW983063 JOA983014:JOA983063 JEE983014:JEE983063 IUI983014:IUI983063 IKM983014:IKM983063 IAQ983014:IAQ983063 HQU983014:HQU983063 HGY983014:HGY983063 GXC983014:GXC983063 GNG983014:GNG983063 GDK983014:GDK983063 FTO983014:FTO983063 FJS983014:FJS983063 EZW983014:EZW983063 EQA983014:EQA983063 EGE983014:EGE983063 DWI983014:DWI983063 DMM983014:DMM983063 DCQ983014:DCQ983063 CSU983014:CSU983063 CIY983014:CIY983063 BZC983014:BZC983063 BPG983014:BPG983063 BFK983014:BFK983063 AVO983014:AVO983063 ALS983014:ALS983063 ABW983014:ABW983063 SA983014:SA983063 IE983014:IE983063 E983014:E983063 WUQ917478:WUQ917527 WKU917478:WKU917527 WAY917478:WAY917527 VRC917478:VRC917527 VHG917478:VHG917527 UXK917478:UXK917527 UNO917478:UNO917527 UDS917478:UDS917527 TTW917478:TTW917527 TKA917478:TKA917527 TAE917478:TAE917527 SQI917478:SQI917527 SGM917478:SGM917527 RWQ917478:RWQ917527 RMU917478:RMU917527 RCY917478:RCY917527 QTC917478:QTC917527 QJG917478:QJG917527 PZK917478:PZK917527 PPO917478:PPO917527 PFS917478:PFS917527 OVW917478:OVW917527 OMA917478:OMA917527 OCE917478:OCE917527 NSI917478:NSI917527 NIM917478:NIM917527 MYQ917478:MYQ917527 MOU917478:MOU917527 MEY917478:MEY917527 LVC917478:LVC917527 LLG917478:LLG917527 LBK917478:LBK917527 KRO917478:KRO917527 KHS917478:KHS917527 JXW917478:JXW917527 JOA917478:JOA917527 JEE917478:JEE917527 IUI917478:IUI917527 IKM917478:IKM917527 IAQ917478:IAQ917527 HQU917478:HQU917527 HGY917478:HGY917527 GXC917478:GXC917527 GNG917478:GNG917527 GDK917478:GDK917527 FTO917478:FTO917527 FJS917478:FJS917527 EZW917478:EZW917527 EQA917478:EQA917527 EGE917478:EGE917527 DWI917478:DWI917527 DMM917478:DMM917527 DCQ917478:DCQ917527 CSU917478:CSU917527 CIY917478:CIY917527 BZC917478:BZC917527 BPG917478:BPG917527 BFK917478:BFK917527 AVO917478:AVO917527 ALS917478:ALS917527 ABW917478:ABW917527 SA917478:SA917527 IE917478:IE917527 E917478:E917527 WUQ851942:WUQ851991 WKU851942:WKU851991 WAY851942:WAY851991 VRC851942:VRC851991 VHG851942:VHG851991 UXK851942:UXK851991 UNO851942:UNO851991 UDS851942:UDS851991 TTW851942:TTW851991 TKA851942:TKA851991 TAE851942:TAE851991 SQI851942:SQI851991 SGM851942:SGM851991 RWQ851942:RWQ851991 RMU851942:RMU851991 RCY851942:RCY851991 QTC851942:QTC851991 QJG851942:QJG851991 PZK851942:PZK851991 PPO851942:PPO851991 PFS851942:PFS851991 OVW851942:OVW851991 OMA851942:OMA851991 OCE851942:OCE851991 NSI851942:NSI851991 NIM851942:NIM851991 MYQ851942:MYQ851991 MOU851942:MOU851991 MEY851942:MEY851991 LVC851942:LVC851991 LLG851942:LLG851991 LBK851942:LBK851991 KRO851942:KRO851991 KHS851942:KHS851991 JXW851942:JXW851991 JOA851942:JOA851991 JEE851942:JEE851991 IUI851942:IUI851991 IKM851942:IKM851991 IAQ851942:IAQ851991 HQU851942:HQU851991 HGY851942:HGY851991 GXC851942:GXC851991 GNG851942:GNG851991 GDK851942:GDK851991 FTO851942:FTO851991 FJS851942:FJS851991 EZW851942:EZW851991 EQA851942:EQA851991 EGE851942:EGE851991 DWI851942:DWI851991 DMM851942:DMM851991 DCQ851942:DCQ851991 CSU851942:CSU851991 CIY851942:CIY851991 BZC851942:BZC851991 BPG851942:BPG851991 BFK851942:BFK851991 AVO851942:AVO851991 ALS851942:ALS851991 ABW851942:ABW851991 SA851942:SA851991 IE851942:IE851991 E851942:E851991 WUQ786406:WUQ786455 WKU786406:WKU786455 WAY786406:WAY786455 VRC786406:VRC786455 VHG786406:VHG786455 UXK786406:UXK786455 UNO786406:UNO786455 UDS786406:UDS786455 TTW786406:TTW786455 TKA786406:TKA786455 TAE786406:TAE786455 SQI786406:SQI786455 SGM786406:SGM786455 RWQ786406:RWQ786455 RMU786406:RMU786455 RCY786406:RCY786455 QTC786406:QTC786455 QJG786406:QJG786455 PZK786406:PZK786455 PPO786406:PPO786455 PFS786406:PFS786455 OVW786406:OVW786455 OMA786406:OMA786455 OCE786406:OCE786455 NSI786406:NSI786455 NIM786406:NIM786455 MYQ786406:MYQ786455 MOU786406:MOU786455 MEY786406:MEY786455 LVC786406:LVC786455 LLG786406:LLG786455 LBK786406:LBK786455 KRO786406:KRO786455 KHS786406:KHS786455 JXW786406:JXW786455 JOA786406:JOA786455 JEE786406:JEE786455 IUI786406:IUI786455 IKM786406:IKM786455 IAQ786406:IAQ786455 HQU786406:HQU786455 HGY786406:HGY786455 GXC786406:GXC786455 GNG786406:GNG786455 GDK786406:GDK786455 FTO786406:FTO786455 FJS786406:FJS786455 EZW786406:EZW786455 EQA786406:EQA786455 EGE786406:EGE786455 DWI786406:DWI786455 DMM786406:DMM786455 DCQ786406:DCQ786455 CSU786406:CSU786455 CIY786406:CIY786455 BZC786406:BZC786455 BPG786406:BPG786455 BFK786406:BFK786455 AVO786406:AVO786455 ALS786406:ALS786455 ABW786406:ABW786455 SA786406:SA786455 IE786406:IE786455 E786406:E786455 WUQ720870:WUQ720919 WKU720870:WKU720919 WAY720870:WAY720919 VRC720870:VRC720919 VHG720870:VHG720919 UXK720870:UXK720919 UNO720870:UNO720919 UDS720870:UDS720919 TTW720870:TTW720919 TKA720870:TKA720919 TAE720870:TAE720919 SQI720870:SQI720919 SGM720870:SGM720919 RWQ720870:RWQ720919 RMU720870:RMU720919 RCY720870:RCY720919 QTC720870:QTC720919 QJG720870:QJG720919 PZK720870:PZK720919 PPO720870:PPO720919 PFS720870:PFS720919 OVW720870:OVW720919 OMA720870:OMA720919 OCE720870:OCE720919 NSI720870:NSI720919 NIM720870:NIM720919 MYQ720870:MYQ720919 MOU720870:MOU720919 MEY720870:MEY720919 LVC720870:LVC720919 LLG720870:LLG720919 LBK720870:LBK720919 KRO720870:KRO720919 KHS720870:KHS720919 JXW720870:JXW720919 JOA720870:JOA720919 JEE720870:JEE720919 IUI720870:IUI720919 IKM720870:IKM720919 IAQ720870:IAQ720919 HQU720870:HQU720919 HGY720870:HGY720919 GXC720870:GXC720919 GNG720870:GNG720919 GDK720870:GDK720919 FTO720870:FTO720919 FJS720870:FJS720919 EZW720870:EZW720919 EQA720870:EQA720919 EGE720870:EGE720919 DWI720870:DWI720919 DMM720870:DMM720919 DCQ720870:DCQ720919 CSU720870:CSU720919 CIY720870:CIY720919 BZC720870:BZC720919 BPG720870:BPG720919 BFK720870:BFK720919 AVO720870:AVO720919 ALS720870:ALS720919 ABW720870:ABW720919 SA720870:SA720919 IE720870:IE720919 E720870:E720919 WUQ655334:WUQ655383 WKU655334:WKU655383 WAY655334:WAY655383 VRC655334:VRC655383 VHG655334:VHG655383 UXK655334:UXK655383 UNO655334:UNO655383 UDS655334:UDS655383 TTW655334:TTW655383 TKA655334:TKA655383 TAE655334:TAE655383 SQI655334:SQI655383 SGM655334:SGM655383 RWQ655334:RWQ655383 RMU655334:RMU655383 RCY655334:RCY655383 QTC655334:QTC655383 QJG655334:QJG655383 PZK655334:PZK655383 PPO655334:PPO655383 PFS655334:PFS655383 OVW655334:OVW655383 OMA655334:OMA655383 OCE655334:OCE655383 NSI655334:NSI655383 NIM655334:NIM655383 MYQ655334:MYQ655383 MOU655334:MOU655383 MEY655334:MEY655383 LVC655334:LVC655383 LLG655334:LLG655383 LBK655334:LBK655383 KRO655334:KRO655383 KHS655334:KHS655383 JXW655334:JXW655383 JOA655334:JOA655383 JEE655334:JEE655383 IUI655334:IUI655383 IKM655334:IKM655383 IAQ655334:IAQ655383 HQU655334:HQU655383 HGY655334:HGY655383 GXC655334:GXC655383 GNG655334:GNG655383 GDK655334:GDK655383 FTO655334:FTO655383 FJS655334:FJS655383 EZW655334:EZW655383 EQA655334:EQA655383 EGE655334:EGE655383 DWI655334:DWI655383 DMM655334:DMM655383 DCQ655334:DCQ655383 CSU655334:CSU655383 CIY655334:CIY655383 BZC655334:BZC655383 BPG655334:BPG655383 BFK655334:BFK655383 AVO655334:AVO655383 ALS655334:ALS655383 ABW655334:ABW655383 SA655334:SA655383 IE655334:IE655383 E655334:E655383 WUQ589798:WUQ589847 WKU589798:WKU589847 WAY589798:WAY589847 VRC589798:VRC589847 VHG589798:VHG589847 UXK589798:UXK589847 UNO589798:UNO589847 UDS589798:UDS589847 TTW589798:TTW589847 TKA589798:TKA589847 TAE589798:TAE589847 SQI589798:SQI589847 SGM589798:SGM589847 RWQ589798:RWQ589847 RMU589798:RMU589847 RCY589798:RCY589847 QTC589798:QTC589847 QJG589798:QJG589847 PZK589798:PZK589847 PPO589798:PPO589847 PFS589798:PFS589847 OVW589798:OVW589847 OMA589798:OMA589847 OCE589798:OCE589847 NSI589798:NSI589847 NIM589798:NIM589847 MYQ589798:MYQ589847 MOU589798:MOU589847 MEY589798:MEY589847 LVC589798:LVC589847 LLG589798:LLG589847 LBK589798:LBK589847 KRO589798:KRO589847 KHS589798:KHS589847 JXW589798:JXW589847 JOA589798:JOA589847 JEE589798:JEE589847 IUI589798:IUI589847 IKM589798:IKM589847 IAQ589798:IAQ589847 HQU589798:HQU589847 HGY589798:HGY589847 GXC589798:GXC589847 GNG589798:GNG589847 GDK589798:GDK589847 FTO589798:FTO589847 FJS589798:FJS589847 EZW589798:EZW589847 EQA589798:EQA589847 EGE589798:EGE589847 DWI589798:DWI589847 DMM589798:DMM589847 DCQ589798:DCQ589847 CSU589798:CSU589847 CIY589798:CIY589847 BZC589798:BZC589847 BPG589798:BPG589847 BFK589798:BFK589847 AVO589798:AVO589847 ALS589798:ALS589847 ABW589798:ABW589847 SA589798:SA589847 IE589798:IE589847 E589798:E589847 WUQ524262:WUQ524311 WKU524262:WKU524311 WAY524262:WAY524311 VRC524262:VRC524311 VHG524262:VHG524311 UXK524262:UXK524311 UNO524262:UNO524311 UDS524262:UDS524311 TTW524262:TTW524311 TKA524262:TKA524311 TAE524262:TAE524311 SQI524262:SQI524311 SGM524262:SGM524311 RWQ524262:RWQ524311 RMU524262:RMU524311 RCY524262:RCY524311 QTC524262:QTC524311 QJG524262:QJG524311 PZK524262:PZK524311 PPO524262:PPO524311 PFS524262:PFS524311 OVW524262:OVW524311 OMA524262:OMA524311 OCE524262:OCE524311 NSI524262:NSI524311 NIM524262:NIM524311 MYQ524262:MYQ524311 MOU524262:MOU524311 MEY524262:MEY524311 LVC524262:LVC524311 LLG524262:LLG524311 LBK524262:LBK524311 KRO524262:KRO524311 KHS524262:KHS524311 JXW524262:JXW524311 JOA524262:JOA524311 JEE524262:JEE524311 IUI524262:IUI524311 IKM524262:IKM524311 IAQ524262:IAQ524311 HQU524262:HQU524311 HGY524262:HGY524311 GXC524262:GXC524311 GNG524262:GNG524311 GDK524262:GDK524311 FTO524262:FTO524311 FJS524262:FJS524311 EZW524262:EZW524311 EQA524262:EQA524311 EGE524262:EGE524311 DWI524262:DWI524311 DMM524262:DMM524311 DCQ524262:DCQ524311 CSU524262:CSU524311 CIY524262:CIY524311 BZC524262:BZC524311 BPG524262:BPG524311 BFK524262:BFK524311 AVO524262:AVO524311 ALS524262:ALS524311 ABW524262:ABW524311 SA524262:SA524311 IE524262:IE524311 E524262:E524311 WUQ458726:WUQ458775 WKU458726:WKU458775 WAY458726:WAY458775 VRC458726:VRC458775 VHG458726:VHG458775 UXK458726:UXK458775 UNO458726:UNO458775 UDS458726:UDS458775 TTW458726:TTW458775 TKA458726:TKA458775 TAE458726:TAE458775 SQI458726:SQI458775 SGM458726:SGM458775 RWQ458726:RWQ458775 RMU458726:RMU458775 RCY458726:RCY458775 QTC458726:QTC458775 QJG458726:QJG458775 PZK458726:PZK458775 PPO458726:PPO458775 PFS458726:PFS458775 OVW458726:OVW458775 OMA458726:OMA458775 OCE458726:OCE458775 NSI458726:NSI458775 NIM458726:NIM458775 MYQ458726:MYQ458775 MOU458726:MOU458775 MEY458726:MEY458775 LVC458726:LVC458775 LLG458726:LLG458775 LBK458726:LBK458775 KRO458726:KRO458775 KHS458726:KHS458775 JXW458726:JXW458775 JOA458726:JOA458775 JEE458726:JEE458775 IUI458726:IUI458775 IKM458726:IKM458775 IAQ458726:IAQ458775 HQU458726:HQU458775 HGY458726:HGY458775 GXC458726:GXC458775 GNG458726:GNG458775 GDK458726:GDK458775 FTO458726:FTO458775 FJS458726:FJS458775 EZW458726:EZW458775 EQA458726:EQA458775 EGE458726:EGE458775 DWI458726:DWI458775 DMM458726:DMM458775 DCQ458726:DCQ458775 CSU458726:CSU458775 CIY458726:CIY458775 BZC458726:BZC458775 BPG458726:BPG458775 BFK458726:BFK458775 AVO458726:AVO458775 ALS458726:ALS458775 ABW458726:ABW458775 SA458726:SA458775 IE458726:IE458775 E458726:E458775 WUQ393190:WUQ393239 WKU393190:WKU393239 WAY393190:WAY393239 VRC393190:VRC393239 VHG393190:VHG393239 UXK393190:UXK393239 UNO393190:UNO393239 UDS393190:UDS393239 TTW393190:TTW393239 TKA393190:TKA393239 TAE393190:TAE393239 SQI393190:SQI393239 SGM393190:SGM393239 RWQ393190:RWQ393239 RMU393190:RMU393239 RCY393190:RCY393239 QTC393190:QTC393239 QJG393190:QJG393239 PZK393190:PZK393239 PPO393190:PPO393239 PFS393190:PFS393239 OVW393190:OVW393239 OMA393190:OMA393239 OCE393190:OCE393239 NSI393190:NSI393239 NIM393190:NIM393239 MYQ393190:MYQ393239 MOU393190:MOU393239 MEY393190:MEY393239 LVC393190:LVC393239 LLG393190:LLG393239 LBK393190:LBK393239 KRO393190:KRO393239 KHS393190:KHS393239 JXW393190:JXW393239 JOA393190:JOA393239 JEE393190:JEE393239 IUI393190:IUI393239 IKM393190:IKM393239 IAQ393190:IAQ393239 HQU393190:HQU393239 HGY393190:HGY393239 GXC393190:GXC393239 GNG393190:GNG393239 GDK393190:GDK393239 FTO393190:FTO393239 FJS393190:FJS393239 EZW393190:EZW393239 EQA393190:EQA393239 EGE393190:EGE393239 DWI393190:DWI393239 DMM393190:DMM393239 DCQ393190:DCQ393239 CSU393190:CSU393239 CIY393190:CIY393239 BZC393190:BZC393239 BPG393190:BPG393239 BFK393190:BFK393239 AVO393190:AVO393239 ALS393190:ALS393239 ABW393190:ABW393239 SA393190:SA393239 IE393190:IE393239 E393190:E393239 WUQ327654:WUQ327703 WKU327654:WKU327703 WAY327654:WAY327703 VRC327654:VRC327703 VHG327654:VHG327703 UXK327654:UXK327703 UNO327654:UNO327703 UDS327654:UDS327703 TTW327654:TTW327703 TKA327654:TKA327703 TAE327654:TAE327703 SQI327654:SQI327703 SGM327654:SGM327703 RWQ327654:RWQ327703 RMU327654:RMU327703 RCY327654:RCY327703 QTC327654:QTC327703 QJG327654:QJG327703 PZK327654:PZK327703 PPO327654:PPO327703 PFS327654:PFS327703 OVW327654:OVW327703 OMA327654:OMA327703 OCE327654:OCE327703 NSI327654:NSI327703 NIM327654:NIM327703 MYQ327654:MYQ327703 MOU327654:MOU327703 MEY327654:MEY327703 LVC327654:LVC327703 LLG327654:LLG327703 LBK327654:LBK327703 KRO327654:KRO327703 KHS327654:KHS327703 JXW327654:JXW327703 JOA327654:JOA327703 JEE327654:JEE327703 IUI327654:IUI327703 IKM327654:IKM327703 IAQ327654:IAQ327703 HQU327654:HQU327703 HGY327654:HGY327703 GXC327654:GXC327703 GNG327654:GNG327703 GDK327654:GDK327703 FTO327654:FTO327703 FJS327654:FJS327703 EZW327654:EZW327703 EQA327654:EQA327703 EGE327654:EGE327703 DWI327654:DWI327703 DMM327654:DMM327703 DCQ327654:DCQ327703 CSU327654:CSU327703 CIY327654:CIY327703 BZC327654:BZC327703 BPG327654:BPG327703 BFK327654:BFK327703 AVO327654:AVO327703 ALS327654:ALS327703 ABW327654:ABW327703 SA327654:SA327703 IE327654:IE327703 E327654:E327703 WUQ262118:WUQ262167 WKU262118:WKU262167 WAY262118:WAY262167 VRC262118:VRC262167 VHG262118:VHG262167 UXK262118:UXK262167 UNO262118:UNO262167 UDS262118:UDS262167 TTW262118:TTW262167 TKA262118:TKA262167 TAE262118:TAE262167 SQI262118:SQI262167 SGM262118:SGM262167 RWQ262118:RWQ262167 RMU262118:RMU262167 RCY262118:RCY262167 QTC262118:QTC262167 QJG262118:QJG262167 PZK262118:PZK262167 PPO262118:PPO262167 PFS262118:PFS262167 OVW262118:OVW262167 OMA262118:OMA262167 OCE262118:OCE262167 NSI262118:NSI262167 NIM262118:NIM262167 MYQ262118:MYQ262167 MOU262118:MOU262167 MEY262118:MEY262167 LVC262118:LVC262167 LLG262118:LLG262167 LBK262118:LBK262167 KRO262118:KRO262167 KHS262118:KHS262167 JXW262118:JXW262167 JOA262118:JOA262167 JEE262118:JEE262167 IUI262118:IUI262167 IKM262118:IKM262167 IAQ262118:IAQ262167 HQU262118:HQU262167 HGY262118:HGY262167 GXC262118:GXC262167 GNG262118:GNG262167 GDK262118:GDK262167 FTO262118:FTO262167 FJS262118:FJS262167 EZW262118:EZW262167 EQA262118:EQA262167 EGE262118:EGE262167 DWI262118:DWI262167 DMM262118:DMM262167 DCQ262118:DCQ262167 CSU262118:CSU262167 CIY262118:CIY262167 BZC262118:BZC262167 BPG262118:BPG262167 BFK262118:BFK262167 AVO262118:AVO262167 ALS262118:ALS262167 ABW262118:ABW262167 SA262118:SA262167 IE262118:IE262167 E262118:E262167 WUQ196582:WUQ196631 WKU196582:WKU196631 WAY196582:WAY196631 VRC196582:VRC196631 VHG196582:VHG196631 UXK196582:UXK196631 UNO196582:UNO196631 UDS196582:UDS196631 TTW196582:TTW196631 TKA196582:TKA196631 TAE196582:TAE196631 SQI196582:SQI196631 SGM196582:SGM196631 RWQ196582:RWQ196631 RMU196582:RMU196631 RCY196582:RCY196631 QTC196582:QTC196631 QJG196582:QJG196631 PZK196582:PZK196631 PPO196582:PPO196631 PFS196582:PFS196631 OVW196582:OVW196631 OMA196582:OMA196631 OCE196582:OCE196631 NSI196582:NSI196631 NIM196582:NIM196631 MYQ196582:MYQ196631 MOU196582:MOU196631 MEY196582:MEY196631 LVC196582:LVC196631 LLG196582:LLG196631 LBK196582:LBK196631 KRO196582:KRO196631 KHS196582:KHS196631 JXW196582:JXW196631 JOA196582:JOA196631 JEE196582:JEE196631 IUI196582:IUI196631 IKM196582:IKM196631 IAQ196582:IAQ196631 HQU196582:HQU196631 HGY196582:HGY196631 GXC196582:GXC196631 GNG196582:GNG196631 GDK196582:GDK196631 FTO196582:FTO196631 FJS196582:FJS196631 EZW196582:EZW196631 EQA196582:EQA196631 EGE196582:EGE196631 DWI196582:DWI196631 DMM196582:DMM196631 DCQ196582:DCQ196631 CSU196582:CSU196631 CIY196582:CIY196631 BZC196582:BZC196631 BPG196582:BPG196631 BFK196582:BFK196631 AVO196582:AVO196631 ALS196582:ALS196631 ABW196582:ABW196631 SA196582:SA196631 IE196582:IE196631 E196582:E196631 WUQ131046:WUQ131095 WKU131046:WKU131095 WAY131046:WAY131095 VRC131046:VRC131095 VHG131046:VHG131095 UXK131046:UXK131095 UNO131046:UNO131095 UDS131046:UDS131095 TTW131046:TTW131095 TKA131046:TKA131095 TAE131046:TAE131095 SQI131046:SQI131095 SGM131046:SGM131095 RWQ131046:RWQ131095 RMU131046:RMU131095 RCY131046:RCY131095 QTC131046:QTC131095 QJG131046:QJG131095 PZK131046:PZK131095 PPO131046:PPO131095 PFS131046:PFS131095 OVW131046:OVW131095 OMA131046:OMA131095 OCE131046:OCE131095 NSI131046:NSI131095 NIM131046:NIM131095 MYQ131046:MYQ131095 MOU131046:MOU131095 MEY131046:MEY131095 LVC131046:LVC131095 LLG131046:LLG131095 LBK131046:LBK131095 KRO131046:KRO131095 KHS131046:KHS131095 JXW131046:JXW131095 JOA131046:JOA131095 JEE131046:JEE131095 IUI131046:IUI131095 IKM131046:IKM131095 IAQ131046:IAQ131095 HQU131046:HQU131095 HGY131046:HGY131095 GXC131046:GXC131095 GNG131046:GNG131095 GDK131046:GDK131095 FTO131046:FTO131095 FJS131046:FJS131095 EZW131046:EZW131095 EQA131046:EQA131095 EGE131046:EGE131095 DWI131046:DWI131095 DMM131046:DMM131095 DCQ131046:DCQ131095 CSU131046:CSU131095 CIY131046:CIY131095 BZC131046:BZC131095 BPG131046:BPG131095 BFK131046:BFK131095 AVO131046:AVO131095 ALS131046:ALS131095 ABW131046:ABW131095 SA131046:SA131095 IE131046:IE131095 E131046:E131095 WUQ65510:WUQ65559 WKU65510:WKU65559 WAY65510:WAY65559 VRC65510:VRC65559 VHG65510:VHG65559 UXK65510:UXK65559 UNO65510:UNO65559 UDS65510:UDS65559 TTW65510:TTW65559 TKA65510:TKA65559 TAE65510:TAE65559 SQI65510:SQI65559 SGM65510:SGM65559 RWQ65510:RWQ65559 RMU65510:RMU65559 RCY65510:RCY65559 QTC65510:QTC65559 QJG65510:QJG65559 PZK65510:PZK65559 PPO65510:PPO65559 PFS65510:PFS65559 OVW65510:OVW65559 OMA65510:OMA65559 OCE65510:OCE65559 NSI65510:NSI65559 NIM65510:NIM65559 MYQ65510:MYQ65559 MOU65510:MOU65559 MEY65510:MEY65559 LVC65510:LVC65559 LLG65510:LLG65559 LBK65510:LBK65559 KRO65510:KRO65559 KHS65510:KHS65559 JXW65510:JXW65559 JOA65510:JOA65559 JEE65510:JEE65559 IUI65510:IUI65559 IKM65510:IKM65559 IAQ65510:IAQ65559 HQU65510:HQU65559 HGY65510:HGY65559 GXC65510:GXC65559 GNG65510:GNG65559 GDK65510:GDK65559 FTO65510:FTO65559 FJS65510:FJS65559 EZW65510:EZW65559 EQA65510:EQA65559 EGE65510:EGE65559 DWI65510:DWI65559 DMM65510:DMM65559 DCQ65510:DCQ65559 CSU65510:CSU65559 CIY65510:CIY65559 BZC65510:BZC65559 BPG65510:BPG65559 BFK65510:BFK65559 AVO65510:AVO65559 ALS65510:ALS65559 ABW65510:ABW65559 SA65510:SA65559 IE65510:IE65559 E65510:E65559 WKU983014:WKU983063 WUQ983066:WUQ983122 WKU983066:WKU983122 WAY983066:WAY983122 VRC983066:VRC983122 VHG983066:VHG983122 UXK983066:UXK983122 UNO983066:UNO983122 UDS983066:UDS983122 TTW983066:TTW983122 TKA983066:TKA983122 TAE983066:TAE983122 SQI983066:SQI983122 SGM983066:SGM983122 RWQ983066:RWQ983122 RMU983066:RMU983122 RCY983066:RCY983122 QTC983066:QTC983122 QJG983066:QJG983122 PZK983066:PZK983122 PPO983066:PPO983122 PFS983066:PFS983122 OVW983066:OVW983122 OMA983066:OMA983122 OCE983066:OCE983122 NSI983066:NSI983122 NIM983066:NIM983122 MYQ983066:MYQ983122 MOU983066:MOU983122 MEY983066:MEY983122 LVC983066:LVC983122 LLG983066:LLG983122 LBK983066:LBK983122 KRO983066:KRO983122 KHS983066:KHS983122 JXW983066:JXW983122 JOA983066:JOA983122 JEE983066:JEE983122 IUI983066:IUI983122 IKM983066:IKM983122 IAQ983066:IAQ983122 HQU983066:HQU983122 HGY983066:HGY983122 GXC983066:GXC983122 GNG983066:GNG983122 GDK983066:GDK983122 FTO983066:FTO983122 FJS983066:FJS983122 EZW983066:EZW983122 EQA983066:EQA983122 EGE983066:EGE983122 DWI983066:DWI983122 DMM983066:DMM983122 DCQ983066:DCQ983122 CSU983066:CSU983122 CIY983066:CIY983122 BZC983066:BZC983122 BPG983066:BPG983122 BFK983066:BFK983122 AVO983066:AVO983122 ALS983066:ALS983122 ABW983066:ABW983122 SA983066:SA983122 IE983066:IE983122 E983066:E983122 WUQ917530:WUQ917586 WKU917530:WKU917586 WAY917530:WAY917586 VRC917530:VRC917586 VHG917530:VHG917586 UXK917530:UXK917586 UNO917530:UNO917586 UDS917530:UDS917586 TTW917530:TTW917586 TKA917530:TKA917586 TAE917530:TAE917586 SQI917530:SQI917586 SGM917530:SGM917586 RWQ917530:RWQ917586 RMU917530:RMU917586 RCY917530:RCY917586 QTC917530:QTC917586 QJG917530:QJG917586 PZK917530:PZK917586 PPO917530:PPO917586 PFS917530:PFS917586 OVW917530:OVW917586 OMA917530:OMA917586 OCE917530:OCE917586 NSI917530:NSI917586 NIM917530:NIM917586 MYQ917530:MYQ917586 MOU917530:MOU917586 MEY917530:MEY917586 LVC917530:LVC917586 LLG917530:LLG917586 LBK917530:LBK917586 KRO917530:KRO917586 KHS917530:KHS917586 JXW917530:JXW917586 JOA917530:JOA917586 JEE917530:JEE917586 IUI917530:IUI917586 IKM917530:IKM917586 IAQ917530:IAQ917586 HQU917530:HQU917586 HGY917530:HGY917586 GXC917530:GXC917586 GNG917530:GNG917586 GDK917530:GDK917586 FTO917530:FTO917586 FJS917530:FJS917586 EZW917530:EZW917586 EQA917530:EQA917586 EGE917530:EGE917586 DWI917530:DWI917586 DMM917530:DMM917586 DCQ917530:DCQ917586 CSU917530:CSU917586 CIY917530:CIY917586 BZC917530:BZC917586 BPG917530:BPG917586 BFK917530:BFK917586 AVO917530:AVO917586 ALS917530:ALS917586 ABW917530:ABW917586 SA917530:SA917586 IE917530:IE917586 E917530:E917586 WUQ851994:WUQ852050 WKU851994:WKU852050 WAY851994:WAY852050 VRC851994:VRC852050 VHG851994:VHG852050 UXK851994:UXK852050 UNO851994:UNO852050 UDS851994:UDS852050 TTW851994:TTW852050 TKA851994:TKA852050 TAE851994:TAE852050 SQI851994:SQI852050 SGM851994:SGM852050 RWQ851994:RWQ852050 RMU851994:RMU852050 RCY851994:RCY852050 QTC851994:QTC852050 QJG851994:QJG852050 PZK851994:PZK852050 PPO851994:PPO852050 PFS851994:PFS852050 OVW851994:OVW852050 OMA851994:OMA852050 OCE851994:OCE852050 NSI851994:NSI852050 NIM851994:NIM852050 MYQ851994:MYQ852050 MOU851994:MOU852050 MEY851994:MEY852050 LVC851994:LVC852050 LLG851994:LLG852050 LBK851994:LBK852050 KRO851994:KRO852050 KHS851994:KHS852050 JXW851994:JXW852050 JOA851994:JOA852050 JEE851994:JEE852050 IUI851994:IUI852050 IKM851994:IKM852050 IAQ851994:IAQ852050 HQU851994:HQU852050 HGY851994:HGY852050 GXC851994:GXC852050 GNG851994:GNG852050 GDK851994:GDK852050 FTO851994:FTO852050 FJS851994:FJS852050 EZW851994:EZW852050 EQA851994:EQA852050 EGE851994:EGE852050 DWI851994:DWI852050 DMM851994:DMM852050 DCQ851994:DCQ852050 CSU851994:CSU852050 CIY851994:CIY852050 BZC851994:BZC852050 BPG851994:BPG852050 BFK851994:BFK852050 AVO851994:AVO852050 ALS851994:ALS852050 ABW851994:ABW852050 SA851994:SA852050 IE851994:IE852050 E851994:E852050 WUQ786458:WUQ786514 WKU786458:WKU786514 WAY786458:WAY786514 VRC786458:VRC786514 VHG786458:VHG786514 UXK786458:UXK786514 UNO786458:UNO786514 UDS786458:UDS786514 TTW786458:TTW786514 TKA786458:TKA786514 TAE786458:TAE786514 SQI786458:SQI786514 SGM786458:SGM786514 RWQ786458:RWQ786514 RMU786458:RMU786514 RCY786458:RCY786514 QTC786458:QTC786514 QJG786458:QJG786514 PZK786458:PZK786514 PPO786458:PPO786514 PFS786458:PFS786514 OVW786458:OVW786514 OMA786458:OMA786514 OCE786458:OCE786514 NSI786458:NSI786514 NIM786458:NIM786514 MYQ786458:MYQ786514 MOU786458:MOU786514 MEY786458:MEY786514 LVC786458:LVC786514 LLG786458:LLG786514 LBK786458:LBK786514 KRO786458:KRO786514 KHS786458:KHS786514 JXW786458:JXW786514 JOA786458:JOA786514 JEE786458:JEE786514 IUI786458:IUI786514 IKM786458:IKM786514 IAQ786458:IAQ786514 HQU786458:HQU786514 HGY786458:HGY786514 GXC786458:GXC786514 GNG786458:GNG786514 GDK786458:GDK786514 FTO786458:FTO786514 FJS786458:FJS786514 EZW786458:EZW786514 EQA786458:EQA786514 EGE786458:EGE786514 DWI786458:DWI786514 DMM786458:DMM786514 DCQ786458:DCQ786514 CSU786458:CSU786514 CIY786458:CIY786514 BZC786458:BZC786514 BPG786458:BPG786514 BFK786458:BFK786514 AVO786458:AVO786514 ALS786458:ALS786514 ABW786458:ABW786514 SA786458:SA786514 IE786458:IE786514 E786458:E786514 WUQ720922:WUQ720978 WKU720922:WKU720978 WAY720922:WAY720978 VRC720922:VRC720978 VHG720922:VHG720978 UXK720922:UXK720978 UNO720922:UNO720978 UDS720922:UDS720978 TTW720922:TTW720978 TKA720922:TKA720978 TAE720922:TAE720978 SQI720922:SQI720978 SGM720922:SGM720978 RWQ720922:RWQ720978 RMU720922:RMU720978 RCY720922:RCY720978 QTC720922:QTC720978 QJG720922:QJG720978 PZK720922:PZK720978 PPO720922:PPO720978 PFS720922:PFS720978 OVW720922:OVW720978 OMA720922:OMA720978 OCE720922:OCE720978 NSI720922:NSI720978 NIM720922:NIM720978 MYQ720922:MYQ720978 MOU720922:MOU720978 MEY720922:MEY720978 LVC720922:LVC720978 LLG720922:LLG720978 LBK720922:LBK720978 KRO720922:KRO720978 KHS720922:KHS720978 JXW720922:JXW720978 JOA720922:JOA720978 JEE720922:JEE720978 IUI720922:IUI720978 IKM720922:IKM720978 IAQ720922:IAQ720978 HQU720922:HQU720978 HGY720922:HGY720978 GXC720922:GXC720978 GNG720922:GNG720978 GDK720922:GDK720978 FTO720922:FTO720978 FJS720922:FJS720978 EZW720922:EZW720978 EQA720922:EQA720978 EGE720922:EGE720978 DWI720922:DWI720978 DMM720922:DMM720978 DCQ720922:DCQ720978 CSU720922:CSU720978 CIY720922:CIY720978 BZC720922:BZC720978 BPG720922:BPG720978 BFK720922:BFK720978 AVO720922:AVO720978 ALS720922:ALS720978 ABW720922:ABW720978 SA720922:SA720978 IE720922:IE720978 E720922:E720978 WUQ655386:WUQ655442 WKU655386:WKU655442 WAY655386:WAY655442 VRC655386:VRC655442 VHG655386:VHG655442 UXK655386:UXK655442 UNO655386:UNO655442 UDS655386:UDS655442 TTW655386:TTW655442 TKA655386:TKA655442 TAE655386:TAE655442 SQI655386:SQI655442 SGM655386:SGM655442 RWQ655386:RWQ655442 RMU655386:RMU655442 RCY655386:RCY655442 QTC655386:QTC655442 QJG655386:QJG655442 PZK655386:PZK655442 PPO655386:PPO655442 PFS655386:PFS655442 OVW655386:OVW655442 OMA655386:OMA655442 OCE655386:OCE655442 NSI655386:NSI655442 NIM655386:NIM655442 MYQ655386:MYQ655442 MOU655386:MOU655442 MEY655386:MEY655442 LVC655386:LVC655442 LLG655386:LLG655442 LBK655386:LBK655442 KRO655386:KRO655442 KHS655386:KHS655442 JXW655386:JXW655442 JOA655386:JOA655442 JEE655386:JEE655442 IUI655386:IUI655442 IKM655386:IKM655442 IAQ655386:IAQ655442 HQU655386:HQU655442 HGY655386:HGY655442 GXC655386:GXC655442 GNG655386:GNG655442 GDK655386:GDK655442 FTO655386:FTO655442 FJS655386:FJS655442 EZW655386:EZW655442 EQA655386:EQA655442 EGE655386:EGE655442 DWI655386:DWI655442 DMM655386:DMM655442 DCQ655386:DCQ655442 CSU655386:CSU655442 CIY655386:CIY655442 BZC655386:BZC655442 BPG655386:BPG655442 BFK655386:BFK655442 AVO655386:AVO655442 ALS655386:ALS655442 ABW655386:ABW655442 SA655386:SA655442 IE655386:IE655442 E655386:E655442 WUQ589850:WUQ589906 WKU589850:WKU589906 WAY589850:WAY589906 VRC589850:VRC589906 VHG589850:VHG589906 UXK589850:UXK589906 UNO589850:UNO589906 UDS589850:UDS589906 TTW589850:TTW589906 TKA589850:TKA589906 TAE589850:TAE589906 SQI589850:SQI589906 SGM589850:SGM589906 RWQ589850:RWQ589906 RMU589850:RMU589906 RCY589850:RCY589906 QTC589850:QTC589906 QJG589850:QJG589906 PZK589850:PZK589906 PPO589850:PPO589906 PFS589850:PFS589906 OVW589850:OVW589906 OMA589850:OMA589906 OCE589850:OCE589906 NSI589850:NSI589906 NIM589850:NIM589906 MYQ589850:MYQ589906 MOU589850:MOU589906 MEY589850:MEY589906 LVC589850:LVC589906 LLG589850:LLG589906 LBK589850:LBK589906 KRO589850:KRO589906 KHS589850:KHS589906 JXW589850:JXW589906 JOA589850:JOA589906 JEE589850:JEE589906 IUI589850:IUI589906 IKM589850:IKM589906 IAQ589850:IAQ589906 HQU589850:HQU589906 HGY589850:HGY589906 GXC589850:GXC589906 GNG589850:GNG589906 GDK589850:GDK589906 FTO589850:FTO589906 FJS589850:FJS589906 EZW589850:EZW589906 EQA589850:EQA589906 EGE589850:EGE589906 DWI589850:DWI589906 DMM589850:DMM589906 DCQ589850:DCQ589906 CSU589850:CSU589906 CIY589850:CIY589906 BZC589850:BZC589906 BPG589850:BPG589906 BFK589850:BFK589906 AVO589850:AVO589906 ALS589850:ALS589906 ABW589850:ABW589906 SA589850:SA589906 IE589850:IE589906 E589850:E589906 WUQ524314:WUQ524370 WKU524314:WKU524370 WAY524314:WAY524370 VRC524314:VRC524370 VHG524314:VHG524370 UXK524314:UXK524370 UNO524314:UNO524370 UDS524314:UDS524370 TTW524314:TTW524370 TKA524314:TKA524370 TAE524314:TAE524370 SQI524314:SQI524370 SGM524314:SGM524370 RWQ524314:RWQ524370 RMU524314:RMU524370 RCY524314:RCY524370 QTC524314:QTC524370 QJG524314:QJG524370 PZK524314:PZK524370 PPO524314:PPO524370 PFS524314:PFS524370 OVW524314:OVW524370 OMA524314:OMA524370 OCE524314:OCE524370 NSI524314:NSI524370 NIM524314:NIM524370 MYQ524314:MYQ524370 MOU524314:MOU524370 MEY524314:MEY524370 LVC524314:LVC524370 LLG524314:LLG524370 LBK524314:LBK524370 KRO524314:KRO524370 KHS524314:KHS524370 JXW524314:JXW524370 JOA524314:JOA524370 JEE524314:JEE524370 IUI524314:IUI524370 IKM524314:IKM524370 IAQ524314:IAQ524370 HQU524314:HQU524370 HGY524314:HGY524370 GXC524314:GXC524370 GNG524314:GNG524370 GDK524314:GDK524370 FTO524314:FTO524370 FJS524314:FJS524370 EZW524314:EZW524370 EQA524314:EQA524370 EGE524314:EGE524370 DWI524314:DWI524370 DMM524314:DMM524370 DCQ524314:DCQ524370 CSU524314:CSU524370 CIY524314:CIY524370 BZC524314:BZC524370 BPG524314:BPG524370 BFK524314:BFK524370 AVO524314:AVO524370 ALS524314:ALS524370 ABW524314:ABW524370 SA524314:SA524370 IE524314:IE524370 E524314:E524370 WUQ458778:WUQ458834 WKU458778:WKU458834 WAY458778:WAY458834 VRC458778:VRC458834 VHG458778:VHG458834 UXK458778:UXK458834 UNO458778:UNO458834 UDS458778:UDS458834 TTW458778:TTW458834 TKA458778:TKA458834 TAE458778:TAE458834 SQI458778:SQI458834 SGM458778:SGM458834 RWQ458778:RWQ458834 RMU458778:RMU458834 RCY458778:RCY458834 QTC458778:QTC458834 QJG458778:QJG458834 PZK458778:PZK458834 PPO458778:PPO458834 PFS458778:PFS458834 OVW458778:OVW458834 OMA458778:OMA458834 OCE458778:OCE458834 NSI458778:NSI458834 NIM458778:NIM458834 MYQ458778:MYQ458834 MOU458778:MOU458834 MEY458778:MEY458834 LVC458778:LVC458834 LLG458778:LLG458834 LBK458778:LBK458834 KRO458778:KRO458834 KHS458778:KHS458834 JXW458778:JXW458834 JOA458778:JOA458834 JEE458778:JEE458834 IUI458778:IUI458834 IKM458778:IKM458834 IAQ458778:IAQ458834 HQU458778:HQU458834 HGY458778:HGY458834 GXC458778:GXC458834 GNG458778:GNG458834 GDK458778:GDK458834 FTO458778:FTO458834 FJS458778:FJS458834 EZW458778:EZW458834 EQA458778:EQA458834 EGE458778:EGE458834 DWI458778:DWI458834 DMM458778:DMM458834 DCQ458778:DCQ458834 CSU458778:CSU458834 CIY458778:CIY458834 BZC458778:BZC458834 BPG458778:BPG458834 BFK458778:BFK458834 AVO458778:AVO458834 ALS458778:ALS458834 ABW458778:ABW458834 SA458778:SA458834 IE458778:IE458834 E458778:E458834 WUQ393242:WUQ393298 WKU393242:WKU393298 WAY393242:WAY393298 VRC393242:VRC393298 VHG393242:VHG393298 UXK393242:UXK393298 UNO393242:UNO393298 UDS393242:UDS393298 TTW393242:TTW393298 TKA393242:TKA393298 TAE393242:TAE393298 SQI393242:SQI393298 SGM393242:SGM393298 RWQ393242:RWQ393298 RMU393242:RMU393298 RCY393242:RCY393298 QTC393242:QTC393298 QJG393242:QJG393298 PZK393242:PZK393298 PPO393242:PPO393298 PFS393242:PFS393298 OVW393242:OVW393298 OMA393242:OMA393298 OCE393242:OCE393298 NSI393242:NSI393298 NIM393242:NIM393298 MYQ393242:MYQ393298 MOU393242:MOU393298 MEY393242:MEY393298 LVC393242:LVC393298 LLG393242:LLG393298 LBK393242:LBK393298 KRO393242:KRO393298 KHS393242:KHS393298 JXW393242:JXW393298 JOA393242:JOA393298 JEE393242:JEE393298 IUI393242:IUI393298 IKM393242:IKM393298 IAQ393242:IAQ393298 HQU393242:HQU393298 HGY393242:HGY393298 GXC393242:GXC393298 GNG393242:GNG393298 GDK393242:GDK393298 FTO393242:FTO393298 FJS393242:FJS393298 EZW393242:EZW393298 EQA393242:EQA393298 EGE393242:EGE393298 DWI393242:DWI393298 DMM393242:DMM393298 DCQ393242:DCQ393298 CSU393242:CSU393298 CIY393242:CIY393298 BZC393242:BZC393298 BPG393242:BPG393298 BFK393242:BFK393298 AVO393242:AVO393298 ALS393242:ALS393298 ABW393242:ABW393298 SA393242:SA393298 IE393242:IE393298 E393242:E393298 WUQ327706:WUQ327762 WKU327706:WKU327762 WAY327706:WAY327762 VRC327706:VRC327762 VHG327706:VHG327762 UXK327706:UXK327762 UNO327706:UNO327762 UDS327706:UDS327762 TTW327706:TTW327762 TKA327706:TKA327762 TAE327706:TAE327762 SQI327706:SQI327762 SGM327706:SGM327762 RWQ327706:RWQ327762 RMU327706:RMU327762 RCY327706:RCY327762 QTC327706:QTC327762 QJG327706:QJG327762 PZK327706:PZK327762 PPO327706:PPO327762 PFS327706:PFS327762 OVW327706:OVW327762 OMA327706:OMA327762 OCE327706:OCE327762 NSI327706:NSI327762 NIM327706:NIM327762 MYQ327706:MYQ327762 MOU327706:MOU327762 MEY327706:MEY327762 LVC327706:LVC327762 LLG327706:LLG327762 LBK327706:LBK327762 KRO327706:KRO327762 KHS327706:KHS327762 JXW327706:JXW327762 JOA327706:JOA327762 JEE327706:JEE327762 IUI327706:IUI327762 IKM327706:IKM327762 IAQ327706:IAQ327762 HQU327706:HQU327762 HGY327706:HGY327762 GXC327706:GXC327762 GNG327706:GNG327762 GDK327706:GDK327762 FTO327706:FTO327762 FJS327706:FJS327762 EZW327706:EZW327762 EQA327706:EQA327762 EGE327706:EGE327762 DWI327706:DWI327762 DMM327706:DMM327762 DCQ327706:DCQ327762 CSU327706:CSU327762 CIY327706:CIY327762 BZC327706:BZC327762 BPG327706:BPG327762 BFK327706:BFK327762 AVO327706:AVO327762 ALS327706:ALS327762 ABW327706:ABW327762 SA327706:SA327762 IE327706:IE327762 E327706:E327762 WUQ262170:WUQ262226 WKU262170:WKU262226 WAY262170:WAY262226 VRC262170:VRC262226 VHG262170:VHG262226 UXK262170:UXK262226 UNO262170:UNO262226 UDS262170:UDS262226 TTW262170:TTW262226 TKA262170:TKA262226 TAE262170:TAE262226 SQI262170:SQI262226 SGM262170:SGM262226 RWQ262170:RWQ262226 RMU262170:RMU262226 RCY262170:RCY262226 QTC262170:QTC262226 QJG262170:QJG262226 PZK262170:PZK262226 PPO262170:PPO262226 PFS262170:PFS262226 OVW262170:OVW262226 OMA262170:OMA262226 OCE262170:OCE262226 NSI262170:NSI262226 NIM262170:NIM262226 MYQ262170:MYQ262226 MOU262170:MOU262226 MEY262170:MEY262226 LVC262170:LVC262226 LLG262170:LLG262226 LBK262170:LBK262226 KRO262170:KRO262226 KHS262170:KHS262226 JXW262170:JXW262226 JOA262170:JOA262226 JEE262170:JEE262226 IUI262170:IUI262226 IKM262170:IKM262226 IAQ262170:IAQ262226 HQU262170:HQU262226 HGY262170:HGY262226 GXC262170:GXC262226 GNG262170:GNG262226 GDK262170:GDK262226 FTO262170:FTO262226 FJS262170:FJS262226 EZW262170:EZW262226 EQA262170:EQA262226 EGE262170:EGE262226 DWI262170:DWI262226 DMM262170:DMM262226 DCQ262170:DCQ262226 CSU262170:CSU262226 CIY262170:CIY262226 BZC262170:BZC262226 BPG262170:BPG262226 BFK262170:BFK262226 AVO262170:AVO262226 ALS262170:ALS262226 ABW262170:ABW262226 SA262170:SA262226 IE262170:IE262226 E262170:E262226 WUQ196634:WUQ196690 WKU196634:WKU196690 WAY196634:WAY196690 VRC196634:VRC196690 VHG196634:VHG196690 UXK196634:UXK196690 UNO196634:UNO196690 UDS196634:UDS196690 TTW196634:TTW196690 TKA196634:TKA196690 TAE196634:TAE196690 SQI196634:SQI196690 SGM196634:SGM196690 RWQ196634:RWQ196690 RMU196634:RMU196690 RCY196634:RCY196690 QTC196634:QTC196690 QJG196634:QJG196690 PZK196634:PZK196690 PPO196634:PPO196690 PFS196634:PFS196690 OVW196634:OVW196690 OMA196634:OMA196690 OCE196634:OCE196690 NSI196634:NSI196690 NIM196634:NIM196690 MYQ196634:MYQ196690 MOU196634:MOU196690 MEY196634:MEY196690 LVC196634:LVC196690 LLG196634:LLG196690 LBK196634:LBK196690 KRO196634:KRO196690 KHS196634:KHS196690 JXW196634:JXW196690 JOA196634:JOA196690 JEE196634:JEE196690 IUI196634:IUI196690 IKM196634:IKM196690 IAQ196634:IAQ196690 HQU196634:HQU196690 HGY196634:HGY196690 GXC196634:GXC196690 GNG196634:GNG196690 GDK196634:GDK196690 FTO196634:FTO196690 FJS196634:FJS196690 EZW196634:EZW196690 EQA196634:EQA196690 EGE196634:EGE196690 DWI196634:DWI196690 DMM196634:DMM196690 DCQ196634:DCQ196690 CSU196634:CSU196690 CIY196634:CIY196690 BZC196634:BZC196690 BPG196634:BPG196690 BFK196634:BFK196690 AVO196634:AVO196690 ALS196634:ALS196690 ABW196634:ABW196690 SA196634:SA196690 IE196634:IE196690 E196634:E196690 WUQ131098:WUQ131154 WKU131098:WKU131154 WAY131098:WAY131154 VRC131098:VRC131154 VHG131098:VHG131154 UXK131098:UXK131154 UNO131098:UNO131154 UDS131098:UDS131154 TTW131098:TTW131154 TKA131098:TKA131154 TAE131098:TAE131154 SQI131098:SQI131154 SGM131098:SGM131154 RWQ131098:RWQ131154 RMU131098:RMU131154 RCY131098:RCY131154 QTC131098:QTC131154 QJG131098:QJG131154 PZK131098:PZK131154 PPO131098:PPO131154 PFS131098:PFS131154 OVW131098:OVW131154 OMA131098:OMA131154 OCE131098:OCE131154 NSI131098:NSI131154 NIM131098:NIM131154 MYQ131098:MYQ131154 MOU131098:MOU131154 MEY131098:MEY131154 LVC131098:LVC131154 LLG131098:LLG131154 LBK131098:LBK131154 KRO131098:KRO131154 KHS131098:KHS131154 JXW131098:JXW131154 JOA131098:JOA131154 JEE131098:JEE131154 IUI131098:IUI131154 IKM131098:IKM131154 IAQ131098:IAQ131154 HQU131098:HQU131154 HGY131098:HGY131154 GXC131098:GXC131154 GNG131098:GNG131154 GDK131098:GDK131154 FTO131098:FTO131154 FJS131098:FJS131154 EZW131098:EZW131154 EQA131098:EQA131154 EGE131098:EGE131154 DWI131098:DWI131154 DMM131098:DMM131154 DCQ131098:DCQ131154 CSU131098:CSU131154 CIY131098:CIY131154 BZC131098:BZC131154 BPG131098:BPG131154 BFK131098:BFK131154 AVO131098:AVO131154 ALS131098:ALS131154 ABW131098:ABW131154 SA131098:SA131154 IE131098:IE131154 E131098:E131154 WUQ65562:WUQ65618 WKU65562:WKU65618 WAY65562:WAY65618 VRC65562:VRC65618 VHG65562:VHG65618 UXK65562:UXK65618 UNO65562:UNO65618 UDS65562:UDS65618 TTW65562:TTW65618 TKA65562:TKA65618 TAE65562:TAE65618 SQI65562:SQI65618 SGM65562:SGM65618 RWQ65562:RWQ65618 RMU65562:RMU65618 RCY65562:RCY65618 QTC65562:QTC65618 QJG65562:QJG65618 PZK65562:PZK65618 PPO65562:PPO65618 PFS65562:PFS65618 OVW65562:OVW65618 OMA65562:OMA65618 OCE65562:OCE65618 NSI65562:NSI65618 NIM65562:NIM65618 MYQ65562:MYQ65618 MOU65562:MOU65618 MEY65562:MEY65618 LVC65562:LVC65618 LLG65562:LLG65618 LBK65562:LBK65618 KRO65562:KRO65618 KHS65562:KHS65618 JXW65562:JXW65618 JOA65562:JOA65618 JEE65562:JEE65618 IUI65562:IUI65618 IKM65562:IKM65618 IAQ65562:IAQ65618 HQU65562:HQU65618 HGY65562:HGY65618 GXC65562:GXC65618 GNG65562:GNG65618 GDK65562:GDK65618 FTO65562:FTO65618 FJS65562:FJS65618 EZW65562:EZW65618 EQA65562:EQA65618 EGE65562:EGE65618 DWI65562:DWI65618 DMM65562:DMM65618 DCQ65562:DCQ65618 CSU65562:CSU65618 CIY65562:CIY65618 BZC65562:BZC65618 BPG65562:BPG65618 BFK65562:BFK65618 AVO65562:AVO65618 ALS65562:ALS65618 ABW65562:ABW65618 SA65562:SA65618 IE65562:IE65618 E65562:E65618 WUQ11:WUQ100 WKU11:WKU100 WAY11:WAY100 VRC11:VRC100 VHG11:VHG100 UXK11:UXK100 UNO11:UNO100 UDS11:UDS100 TTW11:TTW100 TKA11:TKA100 TAE11:TAE100 SQI11:SQI100 SGM11:SGM100 RWQ11:RWQ100 RMU11:RMU100 RCY11:RCY100 QTC11:QTC100 QJG11:QJG100 PZK11:PZK100 PPO11:PPO100 PFS11:PFS100 OVW11:OVW100 OMA11:OMA100 OCE11:OCE100 NSI11:NSI100 NIM11:NIM100 MYQ11:MYQ100 MOU11:MOU100 MEY11:MEY100 LVC11:LVC100 LLG11:LLG100 LBK11:LBK100 KRO11:KRO100 KHS11:KHS100 JXW11:JXW100 JOA11:JOA100 JEE11:JEE100 IUI11:IUI100 IKM11:IKM100 IAQ11:IAQ100 HQU11:HQU100 HGY11:HGY100 GXC11:GXC100 GNG11:GNG100 GDK11:GDK100 FTO11:FTO100 FJS11:FJS100 EZW11:EZW100 EQA11:EQA100 EGE11:EGE100 DWI11:DWI100 DMM11:DMM100 DCQ11:DCQ100 CSU11:CSU100 CIY11:CIY100 BZC11:BZC100 BPG11:BPG100 BFK11:BFK100 AVO11:AVO100 ALS11:ALS100 ABW11:ABW100 SA11:SA100 E11:E100</xm:sqref>
        </x14:dataValidation>
        <x14:dataValidation type="list" allowBlank="1" showInputMessage="1" showErrorMessage="1" xr:uid="{F91B8A68-35FC-4D84-8615-ECC7254458A7}">
          <x14:formula1>
            <xm:f>初期設定!$A$4:$A$6</xm:f>
          </x14:formula1>
          <xm:sqref>WUO983014:WUO983063 WKS983014:WKS983063 RY11:RY100 ABU11:ABU100 ALQ11:ALQ100 AVM11:AVM100 BFI11:BFI100 BPE11:BPE100 BZA11:BZA100 CIW11:CIW100 CSS11:CSS100 DCO11:DCO100 DMK11:DMK100 DWG11:DWG100 EGC11:EGC100 EPY11:EPY100 EZU11:EZU100 FJQ11:FJQ100 FTM11:FTM100 GDI11:GDI100 GNE11:GNE100 GXA11:GXA100 HGW11:HGW100 HQS11:HQS100 IAO11:IAO100 IKK11:IKK100 IUG11:IUG100 JEC11:JEC100 JNY11:JNY100 JXU11:JXU100 KHQ11:KHQ100 KRM11:KRM100 LBI11:LBI100 LLE11:LLE100 LVA11:LVA100 MEW11:MEW100 MOS11:MOS100 MYO11:MYO100 NIK11:NIK100 NSG11:NSG100 OCC11:OCC100 OLY11:OLY100 OVU11:OVU100 PFQ11:PFQ100 PPM11:PPM100 PZI11:PZI100 QJE11:QJE100 QTA11:QTA100 RCW11:RCW100 RMS11:RMS100 RWO11:RWO100 SGK11:SGK100 SQG11:SQG100 TAC11:TAC100 TJY11:TJY100 TTU11:TTU100 UDQ11:UDQ100 UNM11:UNM100 UXI11:UXI100 VHE11:VHE100 VRA11:VRA100 WAW11:WAW100 WKS11:WKS100 WUO11:WUO100 C65562:C65618 IC65562:IC65618 RY65562:RY65618 ABU65562:ABU65618 ALQ65562:ALQ65618 AVM65562:AVM65618 BFI65562:BFI65618 BPE65562:BPE65618 BZA65562:BZA65618 CIW65562:CIW65618 CSS65562:CSS65618 DCO65562:DCO65618 DMK65562:DMK65618 DWG65562:DWG65618 EGC65562:EGC65618 EPY65562:EPY65618 EZU65562:EZU65618 FJQ65562:FJQ65618 FTM65562:FTM65618 GDI65562:GDI65618 GNE65562:GNE65618 GXA65562:GXA65618 HGW65562:HGW65618 HQS65562:HQS65618 IAO65562:IAO65618 IKK65562:IKK65618 IUG65562:IUG65618 JEC65562:JEC65618 JNY65562:JNY65618 JXU65562:JXU65618 KHQ65562:KHQ65618 KRM65562:KRM65618 LBI65562:LBI65618 LLE65562:LLE65618 LVA65562:LVA65618 MEW65562:MEW65618 MOS65562:MOS65618 MYO65562:MYO65618 NIK65562:NIK65618 NSG65562:NSG65618 OCC65562:OCC65618 OLY65562:OLY65618 OVU65562:OVU65618 PFQ65562:PFQ65618 PPM65562:PPM65618 PZI65562:PZI65618 QJE65562:QJE65618 QTA65562:QTA65618 RCW65562:RCW65618 RMS65562:RMS65618 RWO65562:RWO65618 SGK65562:SGK65618 SQG65562:SQG65618 TAC65562:TAC65618 TJY65562:TJY65618 TTU65562:TTU65618 UDQ65562:UDQ65618 UNM65562:UNM65618 UXI65562:UXI65618 VHE65562:VHE65618 VRA65562:VRA65618 WAW65562:WAW65618 WKS65562:WKS65618 WUO65562:WUO65618 C131098:C131154 IC131098:IC131154 RY131098:RY131154 ABU131098:ABU131154 ALQ131098:ALQ131154 AVM131098:AVM131154 BFI131098:BFI131154 BPE131098:BPE131154 BZA131098:BZA131154 CIW131098:CIW131154 CSS131098:CSS131154 DCO131098:DCO131154 DMK131098:DMK131154 DWG131098:DWG131154 EGC131098:EGC131154 EPY131098:EPY131154 EZU131098:EZU131154 FJQ131098:FJQ131154 FTM131098:FTM131154 GDI131098:GDI131154 GNE131098:GNE131154 GXA131098:GXA131154 HGW131098:HGW131154 HQS131098:HQS131154 IAO131098:IAO131154 IKK131098:IKK131154 IUG131098:IUG131154 JEC131098:JEC131154 JNY131098:JNY131154 JXU131098:JXU131154 KHQ131098:KHQ131154 KRM131098:KRM131154 LBI131098:LBI131154 LLE131098:LLE131154 LVA131098:LVA131154 MEW131098:MEW131154 MOS131098:MOS131154 MYO131098:MYO131154 NIK131098:NIK131154 NSG131098:NSG131154 OCC131098:OCC131154 OLY131098:OLY131154 OVU131098:OVU131154 PFQ131098:PFQ131154 PPM131098:PPM131154 PZI131098:PZI131154 QJE131098:QJE131154 QTA131098:QTA131154 RCW131098:RCW131154 RMS131098:RMS131154 RWO131098:RWO131154 SGK131098:SGK131154 SQG131098:SQG131154 TAC131098:TAC131154 TJY131098:TJY131154 TTU131098:TTU131154 UDQ131098:UDQ131154 UNM131098:UNM131154 UXI131098:UXI131154 VHE131098:VHE131154 VRA131098:VRA131154 WAW131098:WAW131154 WKS131098:WKS131154 WUO131098:WUO131154 C196634:C196690 IC196634:IC196690 RY196634:RY196690 ABU196634:ABU196690 ALQ196634:ALQ196690 AVM196634:AVM196690 BFI196634:BFI196690 BPE196634:BPE196690 BZA196634:BZA196690 CIW196634:CIW196690 CSS196634:CSS196690 DCO196634:DCO196690 DMK196634:DMK196690 DWG196634:DWG196690 EGC196634:EGC196690 EPY196634:EPY196690 EZU196634:EZU196690 FJQ196634:FJQ196690 FTM196634:FTM196690 GDI196634:GDI196690 GNE196634:GNE196690 GXA196634:GXA196690 HGW196634:HGW196690 HQS196634:HQS196690 IAO196634:IAO196690 IKK196634:IKK196690 IUG196634:IUG196690 JEC196634:JEC196690 JNY196634:JNY196690 JXU196634:JXU196690 KHQ196634:KHQ196690 KRM196634:KRM196690 LBI196634:LBI196690 LLE196634:LLE196690 LVA196634:LVA196690 MEW196634:MEW196690 MOS196634:MOS196690 MYO196634:MYO196690 NIK196634:NIK196690 NSG196634:NSG196690 OCC196634:OCC196690 OLY196634:OLY196690 OVU196634:OVU196690 PFQ196634:PFQ196690 PPM196634:PPM196690 PZI196634:PZI196690 QJE196634:QJE196690 QTA196634:QTA196690 RCW196634:RCW196690 RMS196634:RMS196690 RWO196634:RWO196690 SGK196634:SGK196690 SQG196634:SQG196690 TAC196634:TAC196690 TJY196634:TJY196690 TTU196634:TTU196690 UDQ196634:UDQ196690 UNM196634:UNM196690 UXI196634:UXI196690 VHE196634:VHE196690 VRA196634:VRA196690 WAW196634:WAW196690 WKS196634:WKS196690 WUO196634:WUO196690 C262170:C262226 IC262170:IC262226 RY262170:RY262226 ABU262170:ABU262226 ALQ262170:ALQ262226 AVM262170:AVM262226 BFI262170:BFI262226 BPE262170:BPE262226 BZA262170:BZA262226 CIW262170:CIW262226 CSS262170:CSS262226 DCO262170:DCO262226 DMK262170:DMK262226 DWG262170:DWG262226 EGC262170:EGC262226 EPY262170:EPY262226 EZU262170:EZU262226 FJQ262170:FJQ262226 FTM262170:FTM262226 GDI262170:GDI262226 GNE262170:GNE262226 GXA262170:GXA262226 HGW262170:HGW262226 HQS262170:HQS262226 IAO262170:IAO262226 IKK262170:IKK262226 IUG262170:IUG262226 JEC262170:JEC262226 JNY262170:JNY262226 JXU262170:JXU262226 KHQ262170:KHQ262226 KRM262170:KRM262226 LBI262170:LBI262226 LLE262170:LLE262226 LVA262170:LVA262226 MEW262170:MEW262226 MOS262170:MOS262226 MYO262170:MYO262226 NIK262170:NIK262226 NSG262170:NSG262226 OCC262170:OCC262226 OLY262170:OLY262226 OVU262170:OVU262226 PFQ262170:PFQ262226 PPM262170:PPM262226 PZI262170:PZI262226 QJE262170:QJE262226 QTA262170:QTA262226 RCW262170:RCW262226 RMS262170:RMS262226 RWO262170:RWO262226 SGK262170:SGK262226 SQG262170:SQG262226 TAC262170:TAC262226 TJY262170:TJY262226 TTU262170:TTU262226 UDQ262170:UDQ262226 UNM262170:UNM262226 UXI262170:UXI262226 VHE262170:VHE262226 VRA262170:VRA262226 WAW262170:WAW262226 WKS262170:WKS262226 WUO262170:WUO262226 C327706:C327762 IC327706:IC327762 RY327706:RY327762 ABU327706:ABU327762 ALQ327706:ALQ327762 AVM327706:AVM327762 BFI327706:BFI327762 BPE327706:BPE327762 BZA327706:BZA327762 CIW327706:CIW327762 CSS327706:CSS327762 DCO327706:DCO327762 DMK327706:DMK327762 DWG327706:DWG327762 EGC327706:EGC327762 EPY327706:EPY327762 EZU327706:EZU327762 FJQ327706:FJQ327762 FTM327706:FTM327762 GDI327706:GDI327762 GNE327706:GNE327762 GXA327706:GXA327762 HGW327706:HGW327762 HQS327706:HQS327762 IAO327706:IAO327762 IKK327706:IKK327762 IUG327706:IUG327762 JEC327706:JEC327762 JNY327706:JNY327762 JXU327706:JXU327762 KHQ327706:KHQ327762 KRM327706:KRM327762 LBI327706:LBI327762 LLE327706:LLE327762 LVA327706:LVA327762 MEW327706:MEW327762 MOS327706:MOS327762 MYO327706:MYO327762 NIK327706:NIK327762 NSG327706:NSG327762 OCC327706:OCC327762 OLY327706:OLY327762 OVU327706:OVU327762 PFQ327706:PFQ327762 PPM327706:PPM327762 PZI327706:PZI327762 QJE327706:QJE327762 QTA327706:QTA327762 RCW327706:RCW327762 RMS327706:RMS327762 RWO327706:RWO327762 SGK327706:SGK327762 SQG327706:SQG327762 TAC327706:TAC327762 TJY327706:TJY327762 TTU327706:TTU327762 UDQ327706:UDQ327762 UNM327706:UNM327762 UXI327706:UXI327762 VHE327706:VHE327762 VRA327706:VRA327762 WAW327706:WAW327762 WKS327706:WKS327762 WUO327706:WUO327762 C393242:C393298 IC393242:IC393298 RY393242:RY393298 ABU393242:ABU393298 ALQ393242:ALQ393298 AVM393242:AVM393298 BFI393242:BFI393298 BPE393242:BPE393298 BZA393242:BZA393298 CIW393242:CIW393298 CSS393242:CSS393298 DCO393242:DCO393298 DMK393242:DMK393298 DWG393242:DWG393298 EGC393242:EGC393298 EPY393242:EPY393298 EZU393242:EZU393298 FJQ393242:FJQ393298 FTM393242:FTM393298 GDI393242:GDI393298 GNE393242:GNE393298 GXA393242:GXA393298 HGW393242:HGW393298 HQS393242:HQS393298 IAO393242:IAO393298 IKK393242:IKK393298 IUG393242:IUG393298 JEC393242:JEC393298 JNY393242:JNY393298 JXU393242:JXU393298 KHQ393242:KHQ393298 KRM393242:KRM393298 LBI393242:LBI393298 LLE393242:LLE393298 LVA393242:LVA393298 MEW393242:MEW393298 MOS393242:MOS393298 MYO393242:MYO393298 NIK393242:NIK393298 NSG393242:NSG393298 OCC393242:OCC393298 OLY393242:OLY393298 OVU393242:OVU393298 PFQ393242:PFQ393298 PPM393242:PPM393298 PZI393242:PZI393298 QJE393242:QJE393298 QTA393242:QTA393298 RCW393242:RCW393298 RMS393242:RMS393298 RWO393242:RWO393298 SGK393242:SGK393298 SQG393242:SQG393298 TAC393242:TAC393298 TJY393242:TJY393298 TTU393242:TTU393298 UDQ393242:UDQ393298 UNM393242:UNM393298 UXI393242:UXI393298 VHE393242:VHE393298 VRA393242:VRA393298 WAW393242:WAW393298 WKS393242:WKS393298 WUO393242:WUO393298 C458778:C458834 IC458778:IC458834 RY458778:RY458834 ABU458778:ABU458834 ALQ458778:ALQ458834 AVM458778:AVM458834 BFI458778:BFI458834 BPE458778:BPE458834 BZA458778:BZA458834 CIW458778:CIW458834 CSS458778:CSS458834 DCO458778:DCO458834 DMK458778:DMK458834 DWG458778:DWG458834 EGC458778:EGC458834 EPY458778:EPY458834 EZU458778:EZU458834 FJQ458778:FJQ458834 FTM458778:FTM458834 GDI458778:GDI458834 GNE458778:GNE458834 GXA458778:GXA458834 HGW458778:HGW458834 HQS458778:HQS458834 IAO458778:IAO458834 IKK458778:IKK458834 IUG458778:IUG458834 JEC458778:JEC458834 JNY458778:JNY458834 JXU458778:JXU458834 KHQ458778:KHQ458834 KRM458778:KRM458834 LBI458778:LBI458834 LLE458778:LLE458834 LVA458778:LVA458834 MEW458778:MEW458834 MOS458778:MOS458834 MYO458778:MYO458834 NIK458778:NIK458834 NSG458778:NSG458834 OCC458778:OCC458834 OLY458778:OLY458834 OVU458778:OVU458834 PFQ458778:PFQ458834 PPM458778:PPM458834 PZI458778:PZI458834 QJE458778:QJE458834 QTA458778:QTA458834 RCW458778:RCW458834 RMS458778:RMS458834 RWO458778:RWO458834 SGK458778:SGK458834 SQG458778:SQG458834 TAC458778:TAC458834 TJY458778:TJY458834 TTU458778:TTU458834 UDQ458778:UDQ458834 UNM458778:UNM458834 UXI458778:UXI458834 VHE458778:VHE458834 VRA458778:VRA458834 WAW458778:WAW458834 WKS458778:WKS458834 WUO458778:WUO458834 C524314:C524370 IC524314:IC524370 RY524314:RY524370 ABU524314:ABU524370 ALQ524314:ALQ524370 AVM524314:AVM524370 BFI524314:BFI524370 BPE524314:BPE524370 BZA524314:BZA524370 CIW524314:CIW524370 CSS524314:CSS524370 DCO524314:DCO524370 DMK524314:DMK524370 DWG524314:DWG524370 EGC524314:EGC524370 EPY524314:EPY524370 EZU524314:EZU524370 FJQ524314:FJQ524370 FTM524314:FTM524370 GDI524314:GDI524370 GNE524314:GNE524370 GXA524314:GXA524370 HGW524314:HGW524370 HQS524314:HQS524370 IAO524314:IAO524370 IKK524314:IKK524370 IUG524314:IUG524370 JEC524314:JEC524370 JNY524314:JNY524370 JXU524314:JXU524370 KHQ524314:KHQ524370 KRM524314:KRM524370 LBI524314:LBI524370 LLE524314:LLE524370 LVA524314:LVA524370 MEW524314:MEW524370 MOS524314:MOS524370 MYO524314:MYO524370 NIK524314:NIK524370 NSG524314:NSG524370 OCC524314:OCC524370 OLY524314:OLY524370 OVU524314:OVU524370 PFQ524314:PFQ524370 PPM524314:PPM524370 PZI524314:PZI524370 QJE524314:QJE524370 QTA524314:QTA524370 RCW524314:RCW524370 RMS524314:RMS524370 RWO524314:RWO524370 SGK524314:SGK524370 SQG524314:SQG524370 TAC524314:TAC524370 TJY524314:TJY524370 TTU524314:TTU524370 UDQ524314:UDQ524370 UNM524314:UNM524370 UXI524314:UXI524370 VHE524314:VHE524370 VRA524314:VRA524370 WAW524314:WAW524370 WKS524314:WKS524370 WUO524314:WUO524370 C589850:C589906 IC589850:IC589906 RY589850:RY589906 ABU589850:ABU589906 ALQ589850:ALQ589906 AVM589850:AVM589906 BFI589850:BFI589906 BPE589850:BPE589906 BZA589850:BZA589906 CIW589850:CIW589906 CSS589850:CSS589906 DCO589850:DCO589906 DMK589850:DMK589906 DWG589850:DWG589906 EGC589850:EGC589906 EPY589850:EPY589906 EZU589850:EZU589906 FJQ589850:FJQ589906 FTM589850:FTM589906 GDI589850:GDI589906 GNE589850:GNE589906 GXA589850:GXA589906 HGW589850:HGW589906 HQS589850:HQS589906 IAO589850:IAO589906 IKK589850:IKK589906 IUG589850:IUG589906 JEC589850:JEC589906 JNY589850:JNY589906 JXU589850:JXU589906 KHQ589850:KHQ589906 KRM589850:KRM589906 LBI589850:LBI589906 LLE589850:LLE589906 LVA589850:LVA589906 MEW589850:MEW589906 MOS589850:MOS589906 MYO589850:MYO589906 NIK589850:NIK589906 NSG589850:NSG589906 OCC589850:OCC589906 OLY589850:OLY589906 OVU589850:OVU589906 PFQ589850:PFQ589906 PPM589850:PPM589906 PZI589850:PZI589906 QJE589850:QJE589906 QTA589850:QTA589906 RCW589850:RCW589906 RMS589850:RMS589906 RWO589850:RWO589906 SGK589850:SGK589906 SQG589850:SQG589906 TAC589850:TAC589906 TJY589850:TJY589906 TTU589850:TTU589906 UDQ589850:UDQ589906 UNM589850:UNM589906 UXI589850:UXI589906 VHE589850:VHE589906 VRA589850:VRA589906 WAW589850:WAW589906 WKS589850:WKS589906 WUO589850:WUO589906 C655386:C655442 IC655386:IC655442 RY655386:RY655442 ABU655386:ABU655442 ALQ655386:ALQ655442 AVM655386:AVM655442 BFI655386:BFI655442 BPE655386:BPE655442 BZA655386:BZA655442 CIW655386:CIW655442 CSS655386:CSS655442 DCO655386:DCO655442 DMK655386:DMK655442 DWG655386:DWG655442 EGC655386:EGC655442 EPY655386:EPY655442 EZU655386:EZU655442 FJQ655386:FJQ655442 FTM655386:FTM655442 GDI655386:GDI655442 GNE655386:GNE655442 GXA655386:GXA655442 HGW655386:HGW655442 HQS655386:HQS655442 IAO655386:IAO655442 IKK655386:IKK655442 IUG655386:IUG655442 JEC655386:JEC655442 JNY655386:JNY655442 JXU655386:JXU655442 KHQ655386:KHQ655442 KRM655386:KRM655442 LBI655386:LBI655442 LLE655386:LLE655442 LVA655386:LVA655442 MEW655386:MEW655442 MOS655386:MOS655442 MYO655386:MYO655442 NIK655386:NIK655442 NSG655386:NSG655442 OCC655386:OCC655442 OLY655386:OLY655442 OVU655386:OVU655442 PFQ655386:PFQ655442 PPM655386:PPM655442 PZI655386:PZI655442 QJE655386:QJE655442 QTA655386:QTA655442 RCW655386:RCW655442 RMS655386:RMS655442 RWO655386:RWO655442 SGK655386:SGK655442 SQG655386:SQG655442 TAC655386:TAC655442 TJY655386:TJY655442 TTU655386:TTU655442 UDQ655386:UDQ655442 UNM655386:UNM655442 UXI655386:UXI655442 VHE655386:VHE655442 VRA655386:VRA655442 WAW655386:WAW655442 WKS655386:WKS655442 WUO655386:WUO655442 C720922:C720978 IC720922:IC720978 RY720922:RY720978 ABU720922:ABU720978 ALQ720922:ALQ720978 AVM720922:AVM720978 BFI720922:BFI720978 BPE720922:BPE720978 BZA720922:BZA720978 CIW720922:CIW720978 CSS720922:CSS720978 DCO720922:DCO720978 DMK720922:DMK720978 DWG720922:DWG720978 EGC720922:EGC720978 EPY720922:EPY720978 EZU720922:EZU720978 FJQ720922:FJQ720978 FTM720922:FTM720978 GDI720922:GDI720978 GNE720922:GNE720978 GXA720922:GXA720978 HGW720922:HGW720978 HQS720922:HQS720978 IAO720922:IAO720978 IKK720922:IKK720978 IUG720922:IUG720978 JEC720922:JEC720978 JNY720922:JNY720978 JXU720922:JXU720978 KHQ720922:KHQ720978 KRM720922:KRM720978 LBI720922:LBI720978 LLE720922:LLE720978 LVA720922:LVA720978 MEW720922:MEW720978 MOS720922:MOS720978 MYO720922:MYO720978 NIK720922:NIK720978 NSG720922:NSG720978 OCC720922:OCC720978 OLY720922:OLY720978 OVU720922:OVU720978 PFQ720922:PFQ720978 PPM720922:PPM720978 PZI720922:PZI720978 QJE720922:QJE720978 QTA720922:QTA720978 RCW720922:RCW720978 RMS720922:RMS720978 RWO720922:RWO720978 SGK720922:SGK720978 SQG720922:SQG720978 TAC720922:TAC720978 TJY720922:TJY720978 TTU720922:TTU720978 UDQ720922:UDQ720978 UNM720922:UNM720978 UXI720922:UXI720978 VHE720922:VHE720978 VRA720922:VRA720978 WAW720922:WAW720978 WKS720922:WKS720978 WUO720922:WUO720978 C786458:C786514 IC786458:IC786514 RY786458:RY786514 ABU786458:ABU786514 ALQ786458:ALQ786514 AVM786458:AVM786514 BFI786458:BFI786514 BPE786458:BPE786514 BZA786458:BZA786514 CIW786458:CIW786514 CSS786458:CSS786514 DCO786458:DCO786514 DMK786458:DMK786514 DWG786458:DWG786514 EGC786458:EGC786514 EPY786458:EPY786514 EZU786458:EZU786514 FJQ786458:FJQ786514 FTM786458:FTM786514 GDI786458:GDI786514 GNE786458:GNE786514 GXA786458:GXA786514 HGW786458:HGW786514 HQS786458:HQS786514 IAO786458:IAO786514 IKK786458:IKK786514 IUG786458:IUG786514 JEC786458:JEC786514 JNY786458:JNY786514 JXU786458:JXU786514 KHQ786458:KHQ786514 KRM786458:KRM786514 LBI786458:LBI786514 LLE786458:LLE786514 LVA786458:LVA786514 MEW786458:MEW786514 MOS786458:MOS786514 MYO786458:MYO786514 NIK786458:NIK786514 NSG786458:NSG786514 OCC786458:OCC786514 OLY786458:OLY786514 OVU786458:OVU786514 PFQ786458:PFQ786514 PPM786458:PPM786514 PZI786458:PZI786514 QJE786458:QJE786514 QTA786458:QTA786514 RCW786458:RCW786514 RMS786458:RMS786514 RWO786458:RWO786514 SGK786458:SGK786514 SQG786458:SQG786514 TAC786458:TAC786514 TJY786458:TJY786514 TTU786458:TTU786514 UDQ786458:UDQ786514 UNM786458:UNM786514 UXI786458:UXI786514 VHE786458:VHE786514 VRA786458:VRA786514 WAW786458:WAW786514 WKS786458:WKS786514 WUO786458:WUO786514 C851994:C852050 IC851994:IC852050 RY851994:RY852050 ABU851994:ABU852050 ALQ851994:ALQ852050 AVM851994:AVM852050 BFI851994:BFI852050 BPE851994:BPE852050 BZA851994:BZA852050 CIW851994:CIW852050 CSS851994:CSS852050 DCO851994:DCO852050 DMK851994:DMK852050 DWG851994:DWG852050 EGC851994:EGC852050 EPY851994:EPY852050 EZU851994:EZU852050 FJQ851994:FJQ852050 FTM851994:FTM852050 GDI851994:GDI852050 GNE851994:GNE852050 GXA851994:GXA852050 HGW851994:HGW852050 HQS851994:HQS852050 IAO851994:IAO852050 IKK851994:IKK852050 IUG851994:IUG852050 JEC851994:JEC852050 JNY851994:JNY852050 JXU851994:JXU852050 KHQ851994:KHQ852050 KRM851994:KRM852050 LBI851994:LBI852050 LLE851994:LLE852050 LVA851994:LVA852050 MEW851994:MEW852050 MOS851994:MOS852050 MYO851994:MYO852050 NIK851994:NIK852050 NSG851994:NSG852050 OCC851994:OCC852050 OLY851994:OLY852050 OVU851994:OVU852050 PFQ851994:PFQ852050 PPM851994:PPM852050 PZI851994:PZI852050 QJE851994:QJE852050 QTA851994:QTA852050 RCW851994:RCW852050 RMS851994:RMS852050 RWO851994:RWO852050 SGK851994:SGK852050 SQG851994:SQG852050 TAC851994:TAC852050 TJY851994:TJY852050 TTU851994:TTU852050 UDQ851994:UDQ852050 UNM851994:UNM852050 UXI851994:UXI852050 VHE851994:VHE852050 VRA851994:VRA852050 WAW851994:WAW852050 WKS851994:WKS852050 WUO851994:WUO852050 C917530:C917586 IC917530:IC917586 RY917530:RY917586 ABU917530:ABU917586 ALQ917530:ALQ917586 AVM917530:AVM917586 BFI917530:BFI917586 BPE917530:BPE917586 BZA917530:BZA917586 CIW917530:CIW917586 CSS917530:CSS917586 DCO917530:DCO917586 DMK917530:DMK917586 DWG917530:DWG917586 EGC917530:EGC917586 EPY917530:EPY917586 EZU917530:EZU917586 FJQ917530:FJQ917586 FTM917530:FTM917586 GDI917530:GDI917586 GNE917530:GNE917586 GXA917530:GXA917586 HGW917530:HGW917586 HQS917530:HQS917586 IAO917530:IAO917586 IKK917530:IKK917586 IUG917530:IUG917586 JEC917530:JEC917586 JNY917530:JNY917586 JXU917530:JXU917586 KHQ917530:KHQ917586 KRM917530:KRM917586 LBI917530:LBI917586 LLE917530:LLE917586 LVA917530:LVA917586 MEW917530:MEW917586 MOS917530:MOS917586 MYO917530:MYO917586 NIK917530:NIK917586 NSG917530:NSG917586 OCC917530:OCC917586 OLY917530:OLY917586 OVU917530:OVU917586 PFQ917530:PFQ917586 PPM917530:PPM917586 PZI917530:PZI917586 QJE917530:QJE917586 QTA917530:QTA917586 RCW917530:RCW917586 RMS917530:RMS917586 RWO917530:RWO917586 SGK917530:SGK917586 SQG917530:SQG917586 TAC917530:TAC917586 TJY917530:TJY917586 TTU917530:TTU917586 UDQ917530:UDQ917586 UNM917530:UNM917586 UXI917530:UXI917586 VHE917530:VHE917586 VRA917530:VRA917586 WAW917530:WAW917586 WKS917530:WKS917586 WUO917530:WUO917586 C983066:C983122 IC983066:IC983122 RY983066:RY983122 ABU983066:ABU983122 ALQ983066:ALQ983122 AVM983066:AVM983122 BFI983066:BFI983122 BPE983066:BPE983122 BZA983066:BZA983122 CIW983066:CIW983122 CSS983066:CSS983122 DCO983066:DCO983122 DMK983066:DMK983122 DWG983066:DWG983122 EGC983066:EGC983122 EPY983066:EPY983122 EZU983066:EZU983122 FJQ983066:FJQ983122 FTM983066:FTM983122 GDI983066:GDI983122 GNE983066:GNE983122 GXA983066:GXA983122 HGW983066:HGW983122 HQS983066:HQS983122 IAO983066:IAO983122 IKK983066:IKK983122 IUG983066:IUG983122 JEC983066:JEC983122 JNY983066:JNY983122 JXU983066:JXU983122 KHQ983066:KHQ983122 KRM983066:KRM983122 LBI983066:LBI983122 LLE983066:LLE983122 LVA983066:LVA983122 MEW983066:MEW983122 MOS983066:MOS983122 MYO983066:MYO983122 NIK983066:NIK983122 NSG983066:NSG983122 OCC983066:OCC983122 OLY983066:OLY983122 OVU983066:OVU983122 PFQ983066:PFQ983122 PPM983066:PPM983122 PZI983066:PZI983122 QJE983066:QJE983122 QTA983066:QTA983122 RCW983066:RCW983122 RMS983066:RMS983122 RWO983066:RWO983122 SGK983066:SGK983122 SQG983066:SQG983122 TAC983066:TAC983122 TJY983066:TJY983122 TTU983066:TTU983122 UDQ983066:UDQ983122 UNM983066:UNM983122 UXI983066:UXI983122 VHE983066:VHE983122 VRA983066:VRA983122 WAW983066:WAW983122 WKS983066:WKS983122 WUO983066:WUO983122 IC11:IC100 C65510:C65559 IC65510:IC65559 RY65510:RY65559 ABU65510:ABU65559 ALQ65510:ALQ65559 AVM65510:AVM65559 BFI65510:BFI65559 BPE65510:BPE65559 BZA65510:BZA65559 CIW65510:CIW65559 CSS65510:CSS65559 DCO65510:DCO65559 DMK65510:DMK65559 DWG65510:DWG65559 EGC65510:EGC65559 EPY65510:EPY65559 EZU65510:EZU65559 FJQ65510:FJQ65559 FTM65510:FTM65559 GDI65510:GDI65559 GNE65510:GNE65559 GXA65510:GXA65559 HGW65510:HGW65559 HQS65510:HQS65559 IAO65510:IAO65559 IKK65510:IKK65559 IUG65510:IUG65559 JEC65510:JEC65559 JNY65510:JNY65559 JXU65510:JXU65559 KHQ65510:KHQ65559 KRM65510:KRM65559 LBI65510:LBI65559 LLE65510:LLE65559 LVA65510:LVA65559 MEW65510:MEW65559 MOS65510:MOS65559 MYO65510:MYO65559 NIK65510:NIK65559 NSG65510:NSG65559 OCC65510:OCC65559 OLY65510:OLY65559 OVU65510:OVU65559 PFQ65510:PFQ65559 PPM65510:PPM65559 PZI65510:PZI65559 QJE65510:QJE65559 QTA65510:QTA65559 RCW65510:RCW65559 RMS65510:RMS65559 RWO65510:RWO65559 SGK65510:SGK65559 SQG65510:SQG65559 TAC65510:TAC65559 TJY65510:TJY65559 TTU65510:TTU65559 UDQ65510:UDQ65559 UNM65510:UNM65559 UXI65510:UXI65559 VHE65510:VHE65559 VRA65510:VRA65559 WAW65510:WAW65559 WKS65510:WKS65559 WUO65510:WUO65559 C131046:C131095 IC131046:IC131095 RY131046:RY131095 ABU131046:ABU131095 ALQ131046:ALQ131095 AVM131046:AVM131095 BFI131046:BFI131095 BPE131046:BPE131095 BZA131046:BZA131095 CIW131046:CIW131095 CSS131046:CSS131095 DCO131046:DCO131095 DMK131046:DMK131095 DWG131046:DWG131095 EGC131046:EGC131095 EPY131046:EPY131095 EZU131046:EZU131095 FJQ131046:FJQ131095 FTM131046:FTM131095 GDI131046:GDI131095 GNE131046:GNE131095 GXA131046:GXA131095 HGW131046:HGW131095 HQS131046:HQS131095 IAO131046:IAO131095 IKK131046:IKK131095 IUG131046:IUG131095 JEC131046:JEC131095 JNY131046:JNY131095 JXU131046:JXU131095 KHQ131046:KHQ131095 KRM131046:KRM131095 LBI131046:LBI131095 LLE131046:LLE131095 LVA131046:LVA131095 MEW131046:MEW131095 MOS131046:MOS131095 MYO131046:MYO131095 NIK131046:NIK131095 NSG131046:NSG131095 OCC131046:OCC131095 OLY131046:OLY131095 OVU131046:OVU131095 PFQ131046:PFQ131095 PPM131046:PPM131095 PZI131046:PZI131095 QJE131046:QJE131095 QTA131046:QTA131095 RCW131046:RCW131095 RMS131046:RMS131095 RWO131046:RWO131095 SGK131046:SGK131095 SQG131046:SQG131095 TAC131046:TAC131095 TJY131046:TJY131095 TTU131046:TTU131095 UDQ131046:UDQ131095 UNM131046:UNM131095 UXI131046:UXI131095 VHE131046:VHE131095 VRA131046:VRA131095 WAW131046:WAW131095 WKS131046:WKS131095 WUO131046:WUO131095 C196582:C196631 IC196582:IC196631 RY196582:RY196631 ABU196582:ABU196631 ALQ196582:ALQ196631 AVM196582:AVM196631 BFI196582:BFI196631 BPE196582:BPE196631 BZA196582:BZA196631 CIW196582:CIW196631 CSS196582:CSS196631 DCO196582:DCO196631 DMK196582:DMK196631 DWG196582:DWG196631 EGC196582:EGC196631 EPY196582:EPY196631 EZU196582:EZU196631 FJQ196582:FJQ196631 FTM196582:FTM196631 GDI196582:GDI196631 GNE196582:GNE196631 GXA196582:GXA196631 HGW196582:HGW196631 HQS196582:HQS196631 IAO196582:IAO196631 IKK196582:IKK196631 IUG196582:IUG196631 JEC196582:JEC196631 JNY196582:JNY196631 JXU196582:JXU196631 KHQ196582:KHQ196631 KRM196582:KRM196631 LBI196582:LBI196631 LLE196582:LLE196631 LVA196582:LVA196631 MEW196582:MEW196631 MOS196582:MOS196631 MYO196582:MYO196631 NIK196582:NIK196631 NSG196582:NSG196631 OCC196582:OCC196631 OLY196582:OLY196631 OVU196582:OVU196631 PFQ196582:PFQ196631 PPM196582:PPM196631 PZI196582:PZI196631 QJE196582:QJE196631 QTA196582:QTA196631 RCW196582:RCW196631 RMS196582:RMS196631 RWO196582:RWO196631 SGK196582:SGK196631 SQG196582:SQG196631 TAC196582:TAC196631 TJY196582:TJY196631 TTU196582:TTU196631 UDQ196582:UDQ196631 UNM196582:UNM196631 UXI196582:UXI196631 VHE196582:VHE196631 VRA196582:VRA196631 WAW196582:WAW196631 WKS196582:WKS196631 WUO196582:WUO196631 C262118:C262167 IC262118:IC262167 RY262118:RY262167 ABU262118:ABU262167 ALQ262118:ALQ262167 AVM262118:AVM262167 BFI262118:BFI262167 BPE262118:BPE262167 BZA262118:BZA262167 CIW262118:CIW262167 CSS262118:CSS262167 DCO262118:DCO262167 DMK262118:DMK262167 DWG262118:DWG262167 EGC262118:EGC262167 EPY262118:EPY262167 EZU262118:EZU262167 FJQ262118:FJQ262167 FTM262118:FTM262167 GDI262118:GDI262167 GNE262118:GNE262167 GXA262118:GXA262167 HGW262118:HGW262167 HQS262118:HQS262167 IAO262118:IAO262167 IKK262118:IKK262167 IUG262118:IUG262167 JEC262118:JEC262167 JNY262118:JNY262167 JXU262118:JXU262167 KHQ262118:KHQ262167 KRM262118:KRM262167 LBI262118:LBI262167 LLE262118:LLE262167 LVA262118:LVA262167 MEW262118:MEW262167 MOS262118:MOS262167 MYO262118:MYO262167 NIK262118:NIK262167 NSG262118:NSG262167 OCC262118:OCC262167 OLY262118:OLY262167 OVU262118:OVU262167 PFQ262118:PFQ262167 PPM262118:PPM262167 PZI262118:PZI262167 QJE262118:QJE262167 QTA262118:QTA262167 RCW262118:RCW262167 RMS262118:RMS262167 RWO262118:RWO262167 SGK262118:SGK262167 SQG262118:SQG262167 TAC262118:TAC262167 TJY262118:TJY262167 TTU262118:TTU262167 UDQ262118:UDQ262167 UNM262118:UNM262167 UXI262118:UXI262167 VHE262118:VHE262167 VRA262118:VRA262167 WAW262118:WAW262167 WKS262118:WKS262167 WUO262118:WUO262167 C327654:C327703 IC327654:IC327703 RY327654:RY327703 ABU327654:ABU327703 ALQ327654:ALQ327703 AVM327654:AVM327703 BFI327654:BFI327703 BPE327654:BPE327703 BZA327654:BZA327703 CIW327654:CIW327703 CSS327654:CSS327703 DCO327654:DCO327703 DMK327654:DMK327703 DWG327654:DWG327703 EGC327654:EGC327703 EPY327654:EPY327703 EZU327654:EZU327703 FJQ327654:FJQ327703 FTM327654:FTM327703 GDI327654:GDI327703 GNE327654:GNE327703 GXA327654:GXA327703 HGW327654:HGW327703 HQS327654:HQS327703 IAO327654:IAO327703 IKK327654:IKK327703 IUG327654:IUG327703 JEC327654:JEC327703 JNY327654:JNY327703 JXU327654:JXU327703 KHQ327654:KHQ327703 KRM327654:KRM327703 LBI327654:LBI327703 LLE327654:LLE327703 LVA327654:LVA327703 MEW327654:MEW327703 MOS327654:MOS327703 MYO327654:MYO327703 NIK327654:NIK327703 NSG327654:NSG327703 OCC327654:OCC327703 OLY327654:OLY327703 OVU327654:OVU327703 PFQ327654:PFQ327703 PPM327654:PPM327703 PZI327654:PZI327703 QJE327654:QJE327703 QTA327654:QTA327703 RCW327654:RCW327703 RMS327654:RMS327703 RWO327654:RWO327703 SGK327654:SGK327703 SQG327654:SQG327703 TAC327654:TAC327703 TJY327654:TJY327703 TTU327654:TTU327703 UDQ327654:UDQ327703 UNM327654:UNM327703 UXI327654:UXI327703 VHE327654:VHE327703 VRA327654:VRA327703 WAW327654:WAW327703 WKS327654:WKS327703 WUO327654:WUO327703 C393190:C393239 IC393190:IC393239 RY393190:RY393239 ABU393190:ABU393239 ALQ393190:ALQ393239 AVM393190:AVM393239 BFI393190:BFI393239 BPE393190:BPE393239 BZA393190:BZA393239 CIW393190:CIW393239 CSS393190:CSS393239 DCO393190:DCO393239 DMK393190:DMK393239 DWG393190:DWG393239 EGC393190:EGC393239 EPY393190:EPY393239 EZU393190:EZU393239 FJQ393190:FJQ393239 FTM393190:FTM393239 GDI393190:GDI393239 GNE393190:GNE393239 GXA393190:GXA393239 HGW393190:HGW393239 HQS393190:HQS393239 IAO393190:IAO393239 IKK393190:IKK393239 IUG393190:IUG393239 JEC393190:JEC393239 JNY393190:JNY393239 JXU393190:JXU393239 KHQ393190:KHQ393239 KRM393190:KRM393239 LBI393190:LBI393239 LLE393190:LLE393239 LVA393190:LVA393239 MEW393190:MEW393239 MOS393190:MOS393239 MYO393190:MYO393239 NIK393190:NIK393239 NSG393190:NSG393239 OCC393190:OCC393239 OLY393190:OLY393239 OVU393190:OVU393239 PFQ393190:PFQ393239 PPM393190:PPM393239 PZI393190:PZI393239 QJE393190:QJE393239 QTA393190:QTA393239 RCW393190:RCW393239 RMS393190:RMS393239 RWO393190:RWO393239 SGK393190:SGK393239 SQG393190:SQG393239 TAC393190:TAC393239 TJY393190:TJY393239 TTU393190:TTU393239 UDQ393190:UDQ393239 UNM393190:UNM393239 UXI393190:UXI393239 VHE393190:VHE393239 VRA393190:VRA393239 WAW393190:WAW393239 WKS393190:WKS393239 WUO393190:WUO393239 C458726:C458775 IC458726:IC458775 RY458726:RY458775 ABU458726:ABU458775 ALQ458726:ALQ458775 AVM458726:AVM458775 BFI458726:BFI458775 BPE458726:BPE458775 BZA458726:BZA458775 CIW458726:CIW458775 CSS458726:CSS458775 DCO458726:DCO458775 DMK458726:DMK458775 DWG458726:DWG458775 EGC458726:EGC458775 EPY458726:EPY458775 EZU458726:EZU458775 FJQ458726:FJQ458775 FTM458726:FTM458775 GDI458726:GDI458775 GNE458726:GNE458775 GXA458726:GXA458775 HGW458726:HGW458775 HQS458726:HQS458775 IAO458726:IAO458775 IKK458726:IKK458775 IUG458726:IUG458775 JEC458726:JEC458775 JNY458726:JNY458775 JXU458726:JXU458775 KHQ458726:KHQ458775 KRM458726:KRM458775 LBI458726:LBI458775 LLE458726:LLE458775 LVA458726:LVA458775 MEW458726:MEW458775 MOS458726:MOS458775 MYO458726:MYO458775 NIK458726:NIK458775 NSG458726:NSG458775 OCC458726:OCC458775 OLY458726:OLY458775 OVU458726:OVU458775 PFQ458726:PFQ458775 PPM458726:PPM458775 PZI458726:PZI458775 QJE458726:QJE458775 QTA458726:QTA458775 RCW458726:RCW458775 RMS458726:RMS458775 RWO458726:RWO458775 SGK458726:SGK458775 SQG458726:SQG458775 TAC458726:TAC458775 TJY458726:TJY458775 TTU458726:TTU458775 UDQ458726:UDQ458775 UNM458726:UNM458775 UXI458726:UXI458775 VHE458726:VHE458775 VRA458726:VRA458775 WAW458726:WAW458775 WKS458726:WKS458775 WUO458726:WUO458775 C524262:C524311 IC524262:IC524311 RY524262:RY524311 ABU524262:ABU524311 ALQ524262:ALQ524311 AVM524262:AVM524311 BFI524262:BFI524311 BPE524262:BPE524311 BZA524262:BZA524311 CIW524262:CIW524311 CSS524262:CSS524311 DCO524262:DCO524311 DMK524262:DMK524311 DWG524262:DWG524311 EGC524262:EGC524311 EPY524262:EPY524311 EZU524262:EZU524311 FJQ524262:FJQ524311 FTM524262:FTM524311 GDI524262:GDI524311 GNE524262:GNE524311 GXA524262:GXA524311 HGW524262:HGW524311 HQS524262:HQS524311 IAO524262:IAO524311 IKK524262:IKK524311 IUG524262:IUG524311 JEC524262:JEC524311 JNY524262:JNY524311 JXU524262:JXU524311 KHQ524262:KHQ524311 KRM524262:KRM524311 LBI524262:LBI524311 LLE524262:LLE524311 LVA524262:LVA524311 MEW524262:MEW524311 MOS524262:MOS524311 MYO524262:MYO524311 NIK524262:NIK524311 NSG524262:NSG524311 OCC524262:OCC524311 OLY524262:OLY524311 OVU524262:OVU524311 PFQ524262:PFQ524311 PPM524262:PPM524311 PZI524262:PZI524311 QJE524262:QJE524311 QTA524262:QTA524311 RCW524262:RCW524311 RMS524262:RMS524311 RWO524262:RWO524311 SGK524262:SGK524311 SQG524262:SQG524311 TAC524262:TAC524311 TJY524262:TJY524311 TTU524262:TTU524311 UDQ524262:UDQ524311 UNM524262:UNM524311 UXI524262:UXI524311 VHE524262:VHE524311 VRA524262:VRA524311 WAW524262:WAW524311 WKS524262:WKS524311 WUO524262:WUO524311 C589798:C589847 IC589798:IC589847 RY589798:RY589847 ABU589798:ABU589847 ALQ589798:ALQ589847 AVM589798:AVM589847 BFI589798:BFI589847 BPE589798:BPE589847 BZA589798:BZA589847 CIW589798:CIW589847 CSS589798:CSS589847 DCO589798:DCO589847 DMK589798:DMK589847 DWG589798:DWG589847 EGC589798:EGC589847 EPY589798:EPY589847 EZU589798:EZU589847 FJQ589798:FJQ589847 FTM589798:FTM589847 GDI589798:GDI589847 GNE589798:GNE589847 GXA589798:GXA589847 HGW589798:HGW589847 HQS589798:HQS589847 IAO589798:IAO589847 IKK589798:IKK589847 IUG589798:IUG589847 JEC589798:JEC589847 JNY589798:JNY589847 JXU589798:JXU589847 KHQ589798:KHQ589847 KRM589798:KRM589847 LBI589798:LBI589847 LLE589798:LLE589847 LVA589798:LVA589847 MEW589798:MEW589847 MOS589798:MOS589847 MYO589798:MYO589847 NIK589798:NIK589847 NSG589798:NSG589847 OCC589798:OCC589847 OLY589798:OLY589847 OVU589798:OVU589847 PFQ589798:PFQ589847 PPM589798:PPM589847 PZI589798:PZI589847 QJE589798:QJE589847 QTA589798:QTA589847 RCW589798:RCW589847 RMS589798:RMS589847 RWO589798:RWO589847 SGK589798:SGK589847 SQG589798:SQG589847 TAC589798:TAC589847 TJY589798:TJY589847 TTU589798:TTU589847 UDQ589798:UDQ589847 UNM589798:UNM589847 UXI589798:UXI589847 VHE589798:VHE589847 VRA589798:VRA589847 WAW589798:WAW589847 WKS589798:WKS589847 WUO589798:WUO589847 C655334:C655383 IC655334:IC655383 RY655334:RY655383 ABU655334:ABU655383 ALQ655334:ALQ655383 AVM655334:AVM655383 BFI655334:BFI655383 BPE655334:BPE655383 BZA655334:BZA655383 CIW655334:CIW655383 CSS655334:CSS655383 DCO655334:DCO655383 DMK655334:DMK655383 DWG655334:DWG655383 EGC655334:EGC655383 EPY655334:EPY655383 EZU655334:EZU655383 FJQ655334:FJQ655383 FTM655334:FTM655383 GDI655334:GDI655383 GNE655334:GNE655383 GXA655334:GXA655383 HGW655334:HGW655383 HQS655334:HQS655383 IAO655334:IAO655383 IKK655334:IKK655383 IUG655334:IUG655383 JEC655334:JEC655383 JNY655334:JNY655383 JXU655334:JXU655383 KHQ655334:KHQ655383 KRM655334:KRM655383 LBI655334:LBI655383 LLE655334:LLE655383 LVA655334:LVA655383 MEW655334:MEW655383 MOS655334:MOS655383 MYO655334:MYO655383 NIK655334:NIK655383 NSG655334:NSG655383 OCC655334:OCC655383 OLY655334:OLY655383 OVU655334:OVU655383 PFQ655334:PFQ655383 PPM655334:PPM655383 PZI655334:PZI655383 QJE655334:QJE655383 QTA655334:QTA655383 RCW655334:RCW655383 RMS655334:RMS655383 RWO655334:RWO655383 SGK655334:SGK655383 SQG655334:SQG655383 TAC655334:TAC655383 TJY655334:TJY655383 TTU655334:TTU655383 UDQ655334:UDQ655383 UNM655334:UNM655383 UXI655334:UXI655383 VHE655334:VHE655383 VRA655334:VRA655383 WAW655334:WAW655383 WKS655334:WKS655383 WUO655334:WUO655383 C720870:C720919 IC720870:IC720919 RY720870:RY720919 ABU720870:ABU720919 ALQ720870:ALQ720919 AVM720870:AVM720919 BFI720870:BFI720919 BPE720870:BPE720919 BZA720870:BZA720919 CIW720870:CIW720919 CSS720870:CSS720919 DCO720870:DCO720919 DMK720870:DMK720919 DWG720870:DWG720919 EGC720870:EGC720919 EPY720870:EPY720919 EZU720870:EZU720919 FJQ720870:FJQ720919 FTM720870:FTM720919 GDI720870:GDI720919 GNE720870:GNE720919 GXA720870:GXA720919 HGW720870:HGW720919 HQS720870:HQS720919 IAO720870:IAO720919 IKK720870:IKK720919 IUG720870:IUG720919 JEC720870:JEC720919 JNY720870:JNY720919 JXU720870:JXU720919 KHQ720870:KHQ720919 KRM720870:KRM720919 LBI720870:LBI720919 LLE720870:LLE720919 LVA720870:LVA720919 MEW720870:MEW720919 MOS720870:MOS720919 MYO720870:MYO720919 NIK720870:NIK720919 NSG720870:NSG720919 OCC720870:OCC720919 OLY720870:OLY720919 OVU720870:OVU720919 PFQ720870:PFQ720919 PPM720870:PPM720919 PZI720870:PZI720919 QJE720870:QJE720919 QTA720870:QTA720919 RCW720870:RCW720919 RMS720870:RMS720919 RWO720870:RWO720919 SGK720870:SGK720919 SQG720870:SQG720919 TAC720870:TAC720919 TJY720870:TJY720919 TTU720870:TTU720919 UDQ720870:UDQ720919 UNM720870:UNM720919 UXI720870:UXI720919 VHE720870:VHE720919 VRA720870:VRA720919 WAW720870:WAW720919 WKS720870:WKS720919 WUO720870:WUO720919 C786406:C786455 IC786406:IC786455 RY786406:RY786455 ABU786406:ABU786455 ALQ786406:ALQ786455 AVM786406:AVM786455 BFI786406:BFI786455 BPE786406:BPE786455 BZA786406:BZA786455 CIW786406:CIW786455 CSS786406:CSS786455 DCO786406:DCO786455 DMK786406:DMK786455 DWG786406:DWG786455 EGC786406:EGC786455 EPY786406:EPY786455 EZU786406:EZU786455 FJQ786406:FJQ786455 FTM786406:FTM786455 GDI786406:GDI786455 GNE786406:GNE786455 GXA786406:GXA786455 HGW786406:HGW786455 HQS786406:HQS786455 IAO786406:IAO786455 IKK786406:IKK786455 IUG786406:IUG786455 JEC786406:JEC786455 JNY786406:JNY786455 JXU786406:JXU786455 KHQ786406:KHQ786455 KRM786406:KRM786455 LBI786406:LBI786455 LLE786406:LLE786455 LVA786406:LVA786455 MEW786406:MEW786455 MOS786406:MOS786455 MYO786406:MYO786455 NIK786406:NIK786455 NSG786406:NSG786455 OCC786406:OCC786455 OLY786406:OLY786455 OVU786406:OVU786455 PFQ786406:PFQ786455 PPM786406:PPM786455 PZI786406:PZI786455 QJE786406:QJE786455 QTA786406:QTA786455 RCW786406:RCW786455 RMS786406:RMS786455 RWO786406:RWO786455 SGK786406:SGK786455 SQG786406:SQG786455 TAC786406:TAC786455 TJY786406:TJY786455 TTU786406:TTU786455 UDQ786406:UDQ786455 UNM786406:UNM786455 UXI786406:UXI786455 VHE786406:VHE786455 VRA786406:VRA786455 WAW786406:WAW786455 WKS786406:WKS786455 WUO786406:WUO786455 C851942:C851991 IC851942:IC851991 RY851942:RY851991 ABU851942:ABU851991 ALQ851942:ALQ851991 AVM851942:AVM851991 BFI851942:BFI851991 BPE851942:BPE851991 BZA851942:BZA851991 CIW851942:CIW851991 CSS851942:CSS851991 DCO851942:DCO851991 DMK851942:DMK851991 DWG851942:DWG851991 EGC851942:EGC851991 EPY851942:EPY851991 EZU851942:EZU851991 FJQ851942:FJQ851991 FTM851942:FTM851991 GDI851942:GDI851991 GNE851942:GNE851991 GXA851942:GXA851991 HGW851942:HGW851991 HQS851942:HQS851991 IAO851942:IAO851991 IKK851942:IKK851991 IUG851942:IUG851991 JEC851942:JEC851991 JNY851942:JNY851991 JXU851942:JXU851991 KHQ851942:KHQ851991 KRM851942:KRM851991 LBI851942:LBI851991 LLE851942:LLE851991 LVA851942:LVA851991 MEW851942:MEW851991 MOS851942:MOS851991 MYO851942:MYO851991 NIK851942:NIK851991 NSG851942:NSG851991 OCC851942:OCC851991 OLY851942:OLY851991 OVU851942:OVU851991 PFQ851942:PFQ851991 PPM851942:PPM851991 PZI851942:PZI851991 QJE851942:QJE851991 QTA851942:QTA851991 RCW851942:RCW851991 RMS851942:RMS851991 RWO851942:RWO851991 SGK851942:SGK851991 SQG851942:SQG851991 TAC851942:TAC851991 TJY851942:TJY851991 TTU851942:TTU851991 UDQ851942:UDQ851991 UNM851942:UNM851991 UXI851942:UXI851991 VHE851942:VHE851991 VRA851942:VRA851991 WAW851942:WAW851991 WKS851942:WKS851991 WUO851942:WUO851991 C917478:C917527 IC917478:IC917527 RY917478:RY917527 ABU917478:ABU917527 ALQ917478:ALQ917527 AVM917478:AVM917527 BFI917478:BFI917527 BPE917478:BPE917527 BZA917478:BZA917527 CIW917478:CIW917527 CSS917478:CSS917527 DCO917478:DCO917527 DMK917478:DMK917527 DWG917478:DWG917527 EGC917478:EGC917527 EPY917478:EPY917527 EZU917478:EZU917527 FJQ917478:FJQ917527 FTM917478:FTM917527 GDI917478:GDI917527 GNE917478:GNE917527 GXA917478:GXA917527 HGW917478:HGW917527 HQS917478:HQS917527 IAO917478:IAO917527 IKK917478:IKK917527 IUG917478:IUG917527 JEC917478:JEC917527 JNY917478:JNY917527 JXU917478:JXU917527 KHQ917478:KHQ917527 KRM917478:KRM917527 LBI917478:LBI917527 LLE917478:LLE917527 LVA917478:LVA917527 MEW917478:MEW917527 MOS917478:MOS917527 MYO917478:MYO917527 NIK917478:NIK917527 NSG917478:NSG917527 OCC917478:OCC917527 OLY917478:OLY917527 OVU917478:OVU917527 PFQ917478:PFQ917527 PPM917478:PPM917527 PZI917478:PZI917527 QJE917478:QJE917527 QTA917478:QTA917527 RCW917478:RCW917527 RMS917478:RMS917527 RWO917478:RWO917527 SGK917478:SGK917527 SQG917478:SQG917527 TAC917478:TAC917527 TJY917478:TJY917527 TTU917478:TTU917527 UDQ917478:UDQ917527 UNM917478:UNM917527 UXI917478:UXI917527 VHE917478:VHE917527 VRA917478:VRA917527 WAW917478:WAW917527 WKS917478:WKS917527 WUO917478:WUO917527 C983014:C983063 IC983014:IC983063 RY983014:RY983063 ABU983014:ABU983063 ALQ983014:ALQ983063 AVM983014:AVM983063 BFI983014:BFI983063 BPE983014:BPE983063 BZA983014:BZA983063 CIW983014:CIW983063 CSS983014:CSS983063 DCO983014:DCO983063 DMK983014:DMK983063 DWG983014:DWG983063 EGC983014:EGC983063 EPY983014:EPY983063 EZU983014:EZU983063 FJQ983014:FJQ983063 FTM983014:FTM983063 GDI983014:GDI983063 GNE983014:GNE983063 GXA983014:GXA983063 HGW983014:HGW983063 HQS983014:HQS983063 IAO983014:IAO983063 IKK983014:IKK983063 IUG983014:IUG983063 JEC983014:JEC983063 JNY983014:JNY983063 JXU983014:JXU983063 KHQ983014:KHQ983063 KRM983014:KRM983063 LBI983014:LBI983063 LLE983014:LLE983063 LVA983014:LVA983063 MEW983014:MEW983063 MOS983014:MOS983063 MYO983014:MYO983063 NIK983014:NIK983063 NSG983014:NSG983063 OCC983014:OCC983063 OLY983014:OLY983063 OVU983014:OVU983063 PFQ983014:PFQ983063 PPM983014:PPM983063 PZI983014:PZI983063 QJE983014:QJE983063 QTA983014:QTA983063 RCW983014:RCW983063 RMS983014:RMS983063 RWO983014:RWO983063 SGK983014:SGK983063 SQG983014:SQG983063 TAC983014:TAC983063 TJY983014:TJY983063 TTU983014:TTU983063 UDQ983014:UDQ983063 UNM983014:UNM983063 UXI983014:UXI983063 VHE983014:VHE983063 VRA983014:VRA983063 WAW983014:WAW983063</xm:sqref>
        </x14:dataValidation>
        <x14:dataValidation type="list" allowBlank="1" showInputMessage="1" showErrorMessage="1" xr:uid="{21C1281E-724B-4161-82CA-B82FB4E26824}">
          <x14:formula1>
            <xm:f>初期設定!$A$7:$A$12</xm:f>
          </x14:formula1>
          <xm:sqref>WUT983066:WUT983122 IH11:IH100 SD11:SD100 ABZ11:ABZ100 ALV11:ALV100 AVR11:AVR100 BFN11:BFN100 BPJ11:BPJ100 BZF11:BZF100 CJB11:CJB100 CSX11:CSX100 DCT11:DCT100 DMP11:DMP100 DWL11:DWL100 EGH11:EGH100 EQD11:EQD100 EZZ11:EZZ100 FJV11:FJV100 FTR11:FTR100 GDN11:GDN100 GNJ11:GNJ100 GXF11:GXF100 HHB11:HHB100 HQX11:HQX100 IAT11:IAT100 IKP11:IKP100 IUL11:IUL100 JEH11:JEH100 JOD11:JOD100 JXZ11:JXZ100 KHV11:KHV100 KRR11:KRR100 LBN11:LBN100 LLJ11:LLJ100 LVF11:LVF100 MFB11:MFB100 MOX11:MOX100 MYT11:MYT100 NIP11:NIP100 NSL11:NSL100 OCH11:OCH100 OMD11:OMD100 OVZ11:OVZ100 PFV11:PFV100 PPR11:PPR100 PZN11:PZN100 QJJ11:QJJ100 QTF11:QTF100 RDB11:RDB100 RMX11:RMX100 RWT11:RWT100 SGP11:SGP100 SQL11:SQL100 TAH11:TAH100 TKD11:TKD100 TTZ11:TTZ100 UDV11:UDV100 UNR11:UNR100 UXN11:UXN100 VHJ11:VHJ100 VRF11:VRF100 WBB11:WBB100 WKX11:WKX100 WUT11:WUT100 H65510:H65559 IH65510:IH65559 SD65510:SD65559 ABZ65510:ABZ65559 ALV65510:ALV65559 AVR65510:AVR65559 BFN65510:BFN65559 BPJ65510:BPJ65559 BZF65510:BZF65559 CJB65510:CJB65559 CSX65510:CSX65559 DCT65510:DCT65559 DMP65510:DMP65559 DWL65510:DWL65559 EGH65510:EGH65559 EQD65510:EQD65559 EZZ65510:EZZ65559 FJV65510:FJV65559 FTR65510:FTR65559 GDN65510:GDN65559 GNJ65510:GNJ65559 GXF65510:GXF65559 HHB65510:HHB65559 HQX65510:HQX65559 IAT65510:IAT65559 IKP65510:IKP65559 IUL65510:IUL65559 JEH65510:JEH65559 JOD65510:JOD65559 JXZ65510:JXZ65559 KHV65510:KHV65559 KRR65510:KRR65559 LBN65510:LBN65559 LLJ65510:LLJ65559 LVF65510:LVF65559 MFB65510:MFB65559 MOX65510:MOX65559 MYT65510:MYT65559 NIP65510:NIP65559 NSL65510:NSL65559 OCH65510:OCH65559 OMD65510:OMD65559 OVZ65510:OVZ65559 PFV65510:PFV65559 PPR65510:PPR65559 PZN65510:PZN65559 QJJ65510:QJJ65559 QTF65510:QTF65559 RDB65510:RDB65559 RMX65510:RMX65559 RWT65510:RWT65559 SGP65510:SGP65559 SQL65510:SQL65559 TAH65510:TAH65559 TKD65510:TKD65559 TTZ65510:TTZ65559 UDV65510:UDV65559 UNR65510:UNR65559 UXN65510:UXN65559 VHJ65510:VHJ65559 VRF65510:VRF65559 WBB65510:WBB65559 WKX65510:WKX65559 WUT65510:WUT65559 H131046:H131095 IH131046:IH131095 SD131046:SD131095 ABZ131046:ABZ131095 ALV131046:ALV131095 AVR131046:AVR131095 BFN131046:BFN131095 BPJ131046:BPJ131095 BZF131046:BZF131095 CJB131046:CJB131095 CSX131046:CSX131095 DCT131046:DCT131095 DMP131046:DMP131095 DWL131046:DWL131095 EGH131046:EGH131095 EQD131046:EQD131095 EZZ131046:EZZ131095 FJV131046:FJV131095 FTR131046:FTR131095 GDN131046:GDN131095 GNJ131046:GNJ131095 GXF131046:GXF131095 HHB131046:HHB131095 HQX131046:HQX131095 IAT131046:IAT131095 IKP131046:IKP131095 IUL131046:IUL131095 JEH131046:JEH131095 JOD131046:JOD131095 JXZ131046:JXZ131095 KHV131046:KHV131095 KRR131046:KRR131095 LBN131046:LBN131095 LLJ131046:LLJ131095 LVF131046:LVF131095 MFB131046:MFB131095 MOX131046:MOX131095 MYT131046:MYT131095 NIP131046:NIP131095 NSL131046:NSL131095 OCH131046:OCH131095 OMD131046:OMD131095 OVZ131046:OVZ131095 PFV131046:PFV131095 PPR131046:PPR131095 PZN131046:PZN131095 QJJ131046:QJJ131095 QTF131046:QTF131095 RDB131046:RDB131095 RMX131046:RMX131095 RWT131046:RWT131095 SGP131046:SGP131095 SQL131046:SQL131095 TAH131046:TAH131095 TKD131046:TKD131095 TTZ131046:TTZ131095 UDV131046:UDV131095 UNR131046:UNR131095 UXN131046:UXN131095 VHJ131046:VHJ131095 VRF131046:VRF131095 WBB131046:WBB131095 WKX131046:WKX131095 WUT131046:WUT131095 H196582:H196631 IH196582:IH196631 SD196582:SD196631 ABZ196582:ABZ196631 ALV196582:ALV196631 AVR196582:AVR196631 BFN196582:BFN196631 BPJ196582:BPJ196631 BZF196582:BZF196631 CJB196582:CJB196631 CSX196582:CSX196631 DCT196582:DCT196631 DMP196582:DMP196631 DWL196582:DWL196631 EGH196582:EGH196631 EQD196582:EQD196631 EZZ196582:EZZ196631 FJV196582:FJV196631 FTR196582:FTR196631 GDN196582:GDN196631 GNJ196582:GNJ196631 GXF196582:GXF196631 HHB196582:HHB196631 HQX196582:HQX196631 IAT196582:IAT196631 IKP196582:IKP196631 IUL196582:IUL196631 JEH196582:JEH196631 JOD196582:JOD196631 JXZ196582:JXZ196631 KHV196582:KHV196631 KRR196582:KRR196631 LBN196582:LBN196631 LLJ196582:LLJ196631 LVF196582:LVF196631 MFB196582:MFB196631 MOX196582:MOX196631 MYT196582:MYT196631 NIP196582:NIP196631 NSL196582:NSL196631 OCH196582:OCH196631 OMD196582:OMD196631 OVZ196582:OVZ196631 PFV196582:PFV196631 PPR196582:PPR196631 PZN196582:PZN196631 QJJ196582:QJJ196631 QTF196582:QTF196631 RDB196582:RDB196631 RMX196582:RMX196631 RWT196582:RWT196631 SGP196582:SGP196631 SQL196582:SQL196631 TAH196582:TAH196631 TKD196582:TKD196631 TTZ196582:TTZ196631 UDV196582:UDV196631 UNR196582:UNR196631 UXN196582:UXN196631 VHJ196582:VHJ196631 VRF196582:VRF196631 WBB196582:WBB196631 WKX196582:WKX196631 WUT196582:WUT196631 H262118:H262167 IH262118:IH262167 SD262118:SD262167 ABZ262118:ABZ262167 ALV262118:ALV262167 AVR262118:AVR262167 BFN262118:BFN262167 BPJ262118:BPJ262167 BZF262118:BZF262167 CJB262118:CJB262167 CSX262118:CSX262167 DCT262118:DCT262167 DMP262118:DMP262167 DWL262118:DWL262167 EGH262118:EGH262167 EQD262118:EQD262167 EZZ262118:EZZ262167 FJV262118:FJV262167 FTR262118:FTR262167 GDN262118:GDN262167 GNJ262118:GNJ262167 GXF262118:GXF262167 HHB262118:HHB262167 HQX262118:HQX262167 IAT262118:IAT262167 IKP262118:IKP262167 IUL262118:IUL262167 JEH262118:JEH262167 JOD262118:JOD262167 JXZ262118:JXZ262167 KHV262118:KHV262167 KRR262118:KRR262167 LBN262118:LBN262167 LLJ262118:LLJ262167 LVF262118:LVF262167 MFB262118:MFB262167 MOX262118:MOX262167 MYT262118:MYT262167 NIP262118:NIP262167 NSL262118:NSL262167 OCH262118:OCH262167 OMD262118:OMD262167 OVZ262118:OVZ262167 PFV262118:PFV262167 PPR262118:PPR262167 PZN262118:PZN262167 QJJ262118:QJJ262167 QTF262118:QTF262167 RDB262118:RDB262167 RMX262118:RMX262167 RWT262118:RWT262167 SGP262118:SGP262167 SQL262118:SQL262167 TAH262118:TAH262167 TKD262118:TKD262167 TTZ262118:TTZ262167 UDV262118:UDV262167 UNR262118:UNR262167 UXN262118:UXN262167 VHJ262118:VHJ262167 VRF262118:VRF262167 WBB262118:WBB262167 WKX262118:WKX262167 WUT262118:WUT262167 H327654:H327703 IH327654:IH327703 SD327654:SD327703 ABZ327654:ABZ327703 ALV327654:ALV327703 AVR327654:AVR327703 BFN327654:BFN327703 BPJ327654:BPJ327703 BZF327654:BZF327703 CJB327654:CJB327703 CSX327654:CSX327703 DCT327654:DCT327703 DMP327654:DMP327703 DWL327654:DWL327703 EGH327654:EGH327703 EQD327654:EQD327703 EZZ327654:EZZ327703 FJV327654:FJV327703 FTR327654:FTR327703 GDN327654:GDN327703 GNJ327654:GNJ327703 GXF327654:GXF327703 HHB327654:HHB327703 HQX327654:HQX327703 IAT327654:IAT327703 IKP327654:IKP327703 IUL327654:IUL327703 JEH327654:JEH327703 JOD327654:JOD327703 JXZ327654:JXZ327703 KHV327654:KHV327703 KRR327654:KRR327703 LBN327654:LBN327703 LLJ327654:LLJ327703 LVF327654:LVF327703 MFB327654:MFB327703 MOX327654:MOX327703 MYT327654:MYT327703 NIP327654:NIP327703 NSL327654:NSL327703 OCH327654:OCH327703 OMD327654:OMD327703 OVZ327654:OVZ327703 PFV327654:PFV327703 PPR327654:PPR327703 PZN327654:PZN327703 QJJ327654:QJJ327703 QTF327654:QTF327703 RDB327654:RDB327703 RMX327654:RMX327703 RWT327654:RWT327703 SGP327654:SGP327703 SQL327654:SQL327703 TAH327654:TAH327703 TKD327654:TKD327703 TTZ327654:TTZ327703 UDV327654:UDV327703 UNR327654:UNR327703 UXN327654:UXN327703 VHJ327654:VHJ327703 VRF327654:VRF327703 WBB327654:WBB327703 WKX327654:WKX327703 WUT327654:WUT327703 H393190:H393239 IH393190:IH393239 SD393190:SD393239 ABZ393190:ABZ393239 ALV393190:ALV393239 AVR393190:AVR393239 BFN393190:BFN393239 BPJ393190:BPJ393239 BZF393190:BZF393239 CJB393190:CJB393239 CSX393190:CSX393239 DCT393190:DCT393239 DMP393190:DMP393239 DWL393190:DWL393239 EGH393190:EGH393239 EQD393190:EQD393239 EZZ393190:EZZ393239 FJV393190:FJV393239 FTR393190:FTR393239 GDN393190:GDN393239 GNJ393190:GNJ393239 GXF393190:GXF393239 HHB393190:HHB393239 HQX393190:HQX393239 IAT393190:IAT393239 IKP393190:IKP393239 IUL393190:IUL393239 JEH393190:JEH393239 JOD393190:JOD393239 JXZ393190:JXZ393239 KHV393190:KHV393239 KRR393190:KRR393239 LBN393190:LBN393239 LLJ393190:LLJ393239 LVF393190:LVF393239 MFB393190:MFB393239 MOX393190:MOX393239 MYT393190:MYT393239 NIP393190:NIP393239 NSL393190:NSL393239 OCH393190:OCH393239 OMD393190:OMD393239 OVZ393190:OVZ393239 PFV393190:PFV393239 PPR393190:PPR393239 PZN393190:PZN393239 QJJ393190:QJJ393239 QTF393190:QTF393239 RDB393190:RDB393239 RMX393190:RMX393239 RWT393190:RWT393239 SGP393190:SGP393239 SQL393190:SQL393239 TAH393190:TAH393239 TKD393190:TKD393239 TTZ393190:TTZ393239 UDV393190:UDV393239 UNR393190:UNR393239 UXN393190:UXN393239 VHJ393190:VHJ393239 VRF393190:VRF393239 WBB393190:WBB393239 WKX393190:WKX393239 WUT393190:WUT393239 H458726:H458775 IH458726:IH458775 SD458726:SD458775 ABZ458726:ABZ458775 ALV458726:ALV458775 AVR458726:AVR458775 BFN458726:BFN458775 BPJ458726:BPJ458775 BZF458726:BZF458775 CJB458726:CJB458775 CSX458726:CSX458775 DCT458726:DCT458775 DMP458726:DMP458775 DWL458726:DWL458775 EGH458726:EGH458775 EQD458726:EQD458775 EZZ458726:EZZ458775 FJV458726:FJV458775 FTR458726:FTR458775 GDN458726:GDN458775 GNJ458726:GNJ458775 GXF458726:GXF458775 HHB458726:HHB458775 HQX458726:HQX458775 IAT458726:IAT458775 IKP458726:IKP458775 IUL458726:IUL458775 JEH458726:JEH458775 JOD458726:JOD458775 JXZ458726:JXZ458775 KHV458726:KHV458775 KRR458726:KRR458775 LBN458726:LBN458775 LLJ458726:LLJ458775 LVF458726:LVF458775 MFB458726:MFB458775 MOX458726:MOX458775 MYT458726:MYT458775 NIP458726:NIP458775 NSL458726:NSL458775 OCH458726:OCH458775 OMD458726:OMD458775 OVZ458726:OVZ458775 PFV458726:PFV458775 PPR458726:PPR458775 PZN458726:PZN458775 QJJ458726:QJJ458775 QTF458726:QTF458775 RDB458726:RDB458775 RMX458726:RMX458775 RWT458726:RWT458775 SGP458726:SGP458775 SQL458726:SQL458775 TAH458726:TAH458775 TKD458726:TKD458775 TTZ458726:TTZ458775 UDV458726:UDV458775 UNR458726:UNR458775 UXN458726:UXN458775 VHJ458726:VHJ458775 VRF458726:VRF458775 WBB458726:WBB458775 WKX458726:WKX458775 WUT458726:WUT458775 H524262:H524311 IH524262:IH524311 SD524262:SD524311 ABZ524262:ABZ524311 ALV524262:ALV524311 AVR524262:AVR524311 BFN524262:BFN524311 BPJ524262:BPJ524311 BZF524262:BZF524311 CJB524262:CJB524311 CSX524262:CSX524311 DCT524262:DCT524311 DMP524262:DMP524311 DWL524262:DWL524311 EGH524262:EGH524311 EQD524262:EQD524311 EZZ524262:EZZ524311 FJV524262:FJV524311 FTR524262:FTR524311 GDN524262:GDN524311 GNJ524262:GNJ524311 GXF524262:GXF524311 HHB524262:HHB524311 HQX524262:HQX524311 IAT524262:IAT524311 IKP524262:IKP524311 IUL524262:IUL524311 JEH524262:JEH524311 JOD524262:JOD524311 JXZ524262:JXZ524311 KHV524262:KHV524311 KRR524262:KRR524311 LBN524262:LBN524311 LLJ524262:LLJ524311 LVF524262:LVF524311 MFB524262:MFB524311 MOX524262:MOX524311 MYT524262:MYT524311 NIP524262:NIP524311 NSL524262:NSL524311 OCH524262:OCH524311 OMD524262:OMD524311 OVZ524262:OVZ524311 PFV524262:PFV524311 PPR524262:PPR524311 PZN524262:PZN524311 QJJ524262:QJJ524311 QTF524262:QTF524311 RDB524262:RDB524311 RMX524262:RMX524311 RWT524262:RWT524311 SGP524262:SGP524311 SQL524262:SQL524311 TAH524262:TAH524311 TKD524262:TKD524311 TTZ524262:TTZ524311 UDV524262:UDV524311 UNR524262:UNR524311 UXN524262:UXN524311 VHJ524262:VHJ524311 VRF524262:VRF524311 WBB524262:WBB524311 WKX524262:WKX524311 WUT524262:WUT524311 H589798:H589847 IH589798:IH589847 SD589798:SD589847 ABZ589798:ABZ589847 ALV589798:ALV589847 AVR589798:AVR589847 BFN589798:BFN589847 BPJ589798:BPJ589847 BZF589798:BZF589847 CJB589798:CJB589847 CSX589798:CSX589847 DCT589798:DCT589847 DMP589798:DMP589847 DWL589798:DWL589847 EGH589798:EGH589847 EQD589798:EQD589847 EZZ589798:EZZ589847 FJV589798:FJV589847 FTR589798:FTR589847 GDN589798:GDN589847 GNJ589798:GNJ589847 GXF589798:GXF589847 HHB589798:HHB589847 HQX589798:HQX589847 IAT589798:IAT589847 IKP589798:IKP589847 IUL589798:IUL589847 JEH589798:JEH589847 JOD589798:JOD589847 JXZ589798:JXZ589847 KHV589798:KHV589847 KRR589798:KRR589847 LBN589798:LBN589847 LLJ589798:LLJ589847 LVF589798:LVF589847 MFB589798:MFB589847 MOX589798:MOX589847 MYT589798:MYT589847 NIP589798:NIP589847 NSL589798:NSL589847 OCH589798:OCH589847 OMD589798:OMD589847 OVZ589798:OVZ589847 PFV589798:PFV589847 PPR589798:PPR589847 PZN589798:PZN589847 QJJ589798:QJJ589847 QTF589798:QTF589847 RDB589798:RDB589847 RMX589798:RMX589847 RWT589798:RWT589847 SGP589798:SGP589847 SQL589798:SQL589847 TAH589798:TAH589847 TKD589798:TKD589847 TTZ589798:TTZ589847 UDV589798:UDV589847 UNR589798:UNR589847 UXN589798:UXN589847 VHJ589798:VHJ589847 VRF589798:VRF589847 WBB589798:WBB589847 WKX589798:WKX589847 WUT589798:WUT589847 H655334:H655383 IH655334:IH655383 SD655334:SD655383 ABZ655334:ABZ655383 ALV655334:ALV655383 AVR655334:AVR655383 BFN655334:BFN655383 BPJ655334:BPJ655383 BZF655334:BZF655383 CJB655334:CJB655383 CSX655334:CSX655383 DCT655334:DCT655383 DMP655334:DMP655383 DWL655334:DWL655383 EGH655334:EGH655383 EQD655334:EQD655383 EZZ655334:EZZ655383 FJV655334:FJV655383 FTR655334:FTR655383 GDN655334:GDN655383 GNJ655334:GNJ655383 GXF655334:GXF655383 HHB655334:HHB655383 HQX655334:HQX655383 IAT655334:IAT655383 IKP655334:IKP655383 IUL655334:IUL655383 JEH655334:JEH655383 JOD655334:JOD655383 JXZ655334:JXZ655383 KHV655334:KHV655383 KRR655334:KRR655383 LBN655334:LBN655383 LLJ655334:LLJ655383 LVF655334:LVF655383 MFB655334:MFB655383 MOX655334:MOX655383 MYT655334:MYT655383 NIP655334:NIP655383 NSL655334:NSL655383 OCH655334:OCH655383 OMD655334:OMD655383 OVZ655334:OVZ655383 PFV655334:PFV655383 PPR655334:PPR655383 PZN655334:PZN655383 QJJ655334:QJJ655383 QTF655334:QTF655383 RDB655334:RDB655383 RMX655334:RMX655383 RWT655334:RWT655383 SGP655334:SGP655383 SQL655334:SQL655383 TAH655334:TAH655383 TKD655334:TKD655383 TTZ655334:TTZ655383 UDV655334:UDV655383 UNR655334:UNR655383 UXN655334:UXN655383 VHJ655334:VHJ655383 VRF655334:VRF655383 WBB655334:WBB655383 WKX655334:WKX655383 WUT655334:WUT655383 H720870:H720919 IH720870:IH720919 SD720870:SD720919 ABZ720870:ABZ720919 ALV720870:ALV720919 AVR720870:AVR720919 BFN720870:BFN720919 BPJ720870:BPJ720919 BZF720870:BZF720919 CJB720870:CJB720919 CSX720870:CSX720919 DCT720870:DCT720919 DMP720870:DMP720919 DWL720870:DWL720919 EGH720870:EGH720919 EQD720870:EQD720919 EZZ720870:EZZ720919 FJV720870:FJV720919 FTR720870:FTR720919 GDN720870:GDN720919 GNJ720870:GNJ720919 GXF720870:GXF720919 HHB720870:HHB720919 HQX720870:HQX720919 IAT720870:IAT720919 IKP720870:IKP720919 IUL720870:IUL720919 JEH720870:JEH720919 JOD720870:JOD720919 JXZ720870:JXZ720919 KHV720870:KHV720919 KRR720870:KRR720919 LBN720870:LBN720919 LLJ720870:LLJ720919 LVF720870:LVF720919 MFB720870:MFB720919 MOX720870:MOX720919 MYT720870:MYT720919 NIP720870:NIP720919 NSL720870:NSL720919 OCH720870:OCH720919 OMD720870:OMD720919 OVZ720870:OVZ720919 PFV720870:PFV720919 PPR720870:PPR720919 PZN720870:PZN720919 QJJ720870:QJJ720919 QTF720870:QTF720919 RDB720870:RDB720919 RMX720870:RMX720919 RWT720870:RWT720919 SGP720870:SGP720919 SQL720870:SQL720919 TAH720870:TAH720919 TKD720870:TKD720919 TTZ720870:TTZ720919 UDV720870:UDV720919 UNR720870:UNR720919 UXN720870:UXN720919 VHJ720870:VHJ720919 VRF720870:VRF720919 WBB720870:WBB720919 WKX720870:WKX720919 WUT720870:WUT720919 H786406:H786455 IH786406:IH786455 SD786406:SD786455 ABZ786406:ABZ786455 ALV786406:ALV786455 AVR786406:AVR786455 BFN786406:BFN786455 BPJ786406:BPJ786455 BZF786406:BZF786455 CJB786406:CJB786455 CSX786406:CSX786455 DCT786406:DCT786455 DMP786406:DMP786455 DWL786406:DWL786455 EGH786406:EGH786455 EQD786406:EQD786455 EZZ786406:EZZ786455 FJV786406:FJV786455 FTR786406:FTR786455 GDN786406:GDN786455 GNJ786406:GNJ786455 GXF786406:GXF786455 HHB786406:HHB786455 HQX786406:HQX786455 IAT786406:IAT786455 IKP786406:IKP786455 IUL786406:IUL786455 JEH786406:JEH786455 JOD786406:JOD786455 JXZ786406:JXZ786455 KHV786406:KHV786455 KRR786406:KRR786455 LBN786406:LBN786455 LLJ786406:LLJ786455 LVF786406:LVF786455 MFB786406:MFB786455 MOX786406:MOX786455 MYT786406:MYT786455 NIP786406:NIP786455 NSL786406:NSL786455 OCH786406:OCH786455 OMD786406:OMD786455 OVZ786406:OVZ786455 PFV786406:PFV786455 PPR786406:PPR786455 PZN786406:PZN786455 QJJ786406:QJJ786455 QTF786406:QTF786455 RDB786406:RDB786455 RMX786406:RMX786455 RWT786406:RWT786455 SGP786406:SGP786455 SQL786406:SQL786455 TAH786406:TAH786455 TKD786406:TKD786455 TTZ786406:TTZ786455 UDV786406:UDV786455 UNR786406:UNR786455 UXN786406:UXN786455 VHJ786406:VHJ786455 VRF786406:VRF786455 WBB786406:WBB786455 WKX786406:WKX786455 WUT786406:WUT786455 H851942:H851991 IH851942:IH851991 SD851942:SD851991 ABZ851942:ABZ851991 ALV851942:ALV851991 AVR851942:AVR851991 BFN851942:BFN851991 BPJ851942:BPJ851991 BZF851942:BZF851991 CJB851942:CJB851991 CSX851942:CSX851991 DCT851942:DCT851991 DMP851942:DMP851991 DWL851942:DWL851991 EGH851942:EGH851991 EQD851942:EQD851991 EZZ851942:EZZ851991 FJV851942:FJV851991 FTR851942:FTR851991 GDN851942:GDN851991 GNJ851942:GNJ851991 GXF851942:GXF851991 HHB851942:HHB851991 HQX851942:HQX851991 IAT851942:IAT851991 IKP851942:IKP851991 IUL851942:IUL851991 JEH851942:JEH851991 JOD851942:JOD851991 JXZ851942:JXZ851991 KHV851942:KHV851991 KRR851942:KRR851991 LBN851942:LBN851991 LLJ851942:LLJ851991 LVF851942:LVF851991 MFB851942:MFB851991 MOX851942:MOX851991 MYT851942:MYT851991 NIP851942:NIP851991 NSL851942:NSL851991 OCH851942:OCH851991 OMD851942:OMD851991 OVZ851942:OVZ851991 PFV851942:PFV851991 PPR851942:PPR851991 PZN851942:PZN851991 QJJ851942:QJJ851991 QTF851942:QTF851991 RDB851942:RDB851991 RMX851942:RMX851991 RWT851942:RWT851991 SGP851942:SGP851991 SQL851942:SQL851991 TAH851942:TAH851991 TKD851942:TKD851991 TTZ851942:TTZ851991 UDV851942:UDV851991 UNR851942:UNR851991 UXN851942:UXN851991 VHJ851942:VHJ851991 VRF851942:VRF851991 WBB851942:WBB851991 WKX851942:WKX851991 WUT851942:WUT851991 H917478:H917527 IH917478:IH917527 SD917478:SD917527 ABZ917478:ABZ917527 ALV917478:ALV917527 AVR917478:AVR917527 BFN917478:BFN917527 BPJ917478:BPJ917527 BZF917478:BZF917527 CJB917478:CJB917527 CSX917478:CSX917527 DCT917478:DCT917527 DMP917478:DMP917527 DWL917478:DWL917527 EGH917478:EGH917527 EQD917478:EQD917527 EZZ917478:EZZ917527 FJV917478:FJV917527 FTR917478:FTR917527 GDN917478:GDN917527 GNJ917478:GNJ917527 GXF917478:GXF917527 HHB917478:HHB917527 HQX917478:HQX917527 IAT917478:IAT917527 IKP917478:IKP917527 IUL917478:IUL917527 JEH917478:JEH917527 JOD917478:JOD917527 JXZ917478:JXZ917527 KHV917478:KHV917527 KRR917478:KRR917527 LBN917478:LBN917527 LLJ917478:LLJ917527 LVF917478:LVF917527 MFB917478:MFB917527 MOX917478:MOX917527 MYT917478:MYT917527 NIP917478:NIP917527 NSL917478:NSL917527 OCH917478:OCH917527 OMD917478:OMD917527 OVZ917478:OVZ917527 PFV917478:PFV917527 PPR917478:PPR917527 PZN917478:PZN917527 QJJ917478:QJJ917527 QTF917478:QTF917527 RDB917478:RDB917527 RMX917478:RMX917527 RWT917478:RWT917527 SGP917478:SGP917527 SQL917478:SQL917527 TAH917478:TAH917527 TKD917478:TKD917527 TTZ917478:TTZ917527 UDV917478:UDV917527 UNR917478:UNR917527 UXN917478:UXN917527 VHJ917478:VHJ917527 VRF917478:VRF917527 WBB917478:WBB917527 WKX917478:WKX917527 WUT917478:WUT917527 H983014:H983063 IH983014:IH983063 SD983014:SD983063 ABZ983014:ABZ983063 ALV983014:ALV983063 AVR983014:AVR983063 BFN983014:BFN983063 BPJ983014:BPJ983063 BZF983014:BZF983063 CJB983014:CJB983063 CSX983014:CSX983063 DCT983014:DCT983063 DMP983014:DMP983063 DWL983014:DWL983063 EGH983014:EGH983063 EQD983014:EQD983063 EZZ983014:EZZ983063 FJV983014:FJV983063 FTR983014:FTR983063 GDN983014:GDN983063 GNJ983014:GNJ983063 GXF983014:GXF983063 HHB983014:HHB983063 HQX983014:HQX983063 IAT983014:IAT983063 IKP983014:IKP983063 IUL983014:IUL983063 JEH983014:JEH983063 JOD983014:JOD983063 JXZ983014:JXZ983063 KHV983014:KHV983063 KRR983014:KRR983063 LBN983014:LBN983063 LLJ983014:LLJ983063 LVF983014:LVF983063 MFB983014:MFB983063 MOX983014:MOX983063 MYT983014:MYT983063 NIP983014:NIP983063 NSL983014:NSL983063 OCH983014:OCH983063 OMD983014:OMD983063 OVZ983014:OVZ983063 PFV983014:PFV983063 PPR983014:PPR983063 PZN983014:PZN983063 QJJ983014:QJJ983063 QTF983014:QTF983063 RDB983014:RDB983063 RMX983014:RMX983063 RWT983014:RWT983063 SGP983014:SGP983063 SQL983014:SQL983063 TAH983014:TAH983063 TKD983014:TKD983063 TTZ983014:TTZ983063 UDV983014:UDV983063 UNR983014:UNR983063 UXN983014:UXN983063 VHJ983014:VHJ983063 VRF983014:VRF983063 WBB983014:WBB983063 WKX983014:WKX983063 WUT983014:WUT983063 IF11:IF100 SB11:SB100 ABX11:ABX100 ALT11:ALT100 AVP11:AVP100 BFL11:BFL100 BPH11:BPH100 BZD11:BZD100 CIZ11:CIZ100 CSV11:CSV100 DCR11:DCR100 DMN11:DMN100 DWJ11:DWJ100 EGF11:EGF100 EQB11:EQB100 EZX11:EZX100 FJT11:FJT100 FTP11:FTP100 GDL11:GDL100 GNH11:GNH100 GXD11:GXD100 HGZ11:HGZ100 HQV11:HQV100 IAR11:IAR100 IKN11:IKN100 IUJ11:IUJ100 JEF11:JEF100 JOB11:JOB100 JXX11:JXX100 KHT11:KHT100 KRP11:KRP100 LBL11:LBL100 LLH11:LLH100 LVD11:LVD100 MEZ11:MEZ100 MOV11:MOV100 MYR11:MYR100 NIN11:NIN100 NSJ11:NSJ100 OCF11:OCF100 OMB11:OMB100 OVX11:OVX100 PFT11:PFT100 PPP11:PPP100 PZL11:PZL100 QJH11:QJH100 QTD11:QTD100 RCZ11:RCZ100 RMV11:RMV100 RWR11:RWR100 SGN11:SGN100 SQJ11:SQJ100 TAF11:TAF100 TKB11:TKB100 TTX11:TTX100 UDT11:UDT100 UNP11:UNP100 UXL11:UXL100 VHH11:VHH100 VRD11:VRD100 WAZ11:WAZ100 WKV11:WKV100 WUR11:WUR100 F65510:F65559 IF65510:IF65559 SB65510:SB65559 ABX65510:ABX65559 ALT65510:ALT65559 AVP65510:AVP65559 BFL65510:BFL65559 BPH65510:BPH65559 BZD65510:BZD65559 CIZ65510:CIZ65559 CSV65510:CSV65559 DCR65510:DCR65559 DMN65510:DMN65559 DWJ65510:DWJ65559 EGF65510:EGF65559 EQB65510:EQB65559 EZX65510:EZX65559 FJT65510:FJT65559 FTP65510:FTP65559 GDL65510:GDL65559 GNH65510:GNH65559 GXD65510:GXD65559 HGZ65510:HGZ65559 HQV65510:HQV65559 IAR65510:IAR65559 IKN65510:IKN65559 IUJ65510:IUJ65559 JEF65510:JEF65559 JOB65510:JOB65559 JXX65510:JXX65559 KHT65510:KHT65559 KRP65510:KRP65559 LBL65510:LBL65559 LLH65510:LLH65559 LVD65510:LVD65559 MEZ65510:MEZ65559 MOV65510:MOV65559 MYR65510:MYR65559 NIN65510:NIN65559 NSJ65510:NSJ65559 OCF65510:OCF65559 OMB65510:OMB65559 OVX65510:OVX65559 PFT65510:PFT65559 PPP65510:PPP65559 PZL65510:PZL65559 QJH65510:QJH65559 QTD65510:QTD65559 RCZ65510:RCZ65559 RMV65510:RMV65559 RWR65510:RWR65559 SGN65510:SGN65559 SQJ65510:SQJ65559 TAF65510:TAF65559 TKB65510:TKB65559 TTX65510:TTX65559 UDT65510:UDT65559 UNP65510:UNP65559 UXL65510:UXL65559 VHH65510:VHH65559 VRD65510:VRD65559 WAZ65510:WAZ65559 WKV65510:WKV65559 WUR65510:WUR65559 F131046:F131095 IF131046:IF131095 SB131046:SB131095 ABX131046:ABX131095 ALT131046:ALT131095 AVP131046:AVP131095 BFL131046:BFL131095 BPH131046:BPH131095 BZD131046:BZD131095 CIZ131046:CIZ131095 CSV131046:CSV131095 DCR131046:DCR131095 DMN131046:DMN131095 DWJ131046:DWJ131095 EGF131046:EGF131095 EQB131046:EQB131095 EZX131046:EZX131095 FJT131046:FJT131095 FTP131046:FTP131095 GDL131046:GDL131095 GNH131046:GNH131095 GXD131046:GXD131095 HGZ131046:HGZ131095 HQV131046:HQV131095 IAR131046:IAR131095 IKN131046:IKN131095 IUJ131046:IUJ131095 JEF131046:JEF131095 JOB131046:JOB131095 JXX131046:JXX131095 KHT131046:KHT131095 KRP131046:KRP131095 LBL131046:LBL131095 LLH131046:LLH131095 LVD131046:LVD131095 MEZ131046:MEZ131095 MOV131046:MOV131095 MYR131046:MYR131095 NIN131046:NIN131095 NSJ131046:NSJ131095 OCF131046:OCF131095 OMB131046:OMB131095 OVX131046:OVX131095 PFT131046:PFT131095 PPP131046:PPP131095 PZL131046:PZL131095 QJH131046:QJH131095 QTD131046:QTD131095 RCZ131046:RCZ131095 RMV131046:RMV131095 RWR131046:RWR131095 SGN131046:SGN131095 SQJ131046:SQJ131095 TAF131046:TAF131095 TKB131046:TKB131095 TTX131046:TTX131095 UDT131046:UDT131095 UNP131046:UNP131095 UXL131046:UXL131095 VHH131046:VHH131095 VRD131046:VRD131095 WAZ131046:WAZ131095 WKV131046:WKV131095 WUR131046:WUR131095 F196582:F196631 IF196582:IF196631 SB196582:SB196631 ABX196582:ABX196631 ALT196582:ALT196631 AVP196582:AVP196631 BFL196582:BFL196631 BPH196582:BPH196631 BZD196582:BZD196631 CIZ196582:CIZ196631 CSV196582:CSV196631 DCR196582:DCR196631 DMN196582:DMN196631 DWJ196582:DWJ196631 EGF196582:EGF196631 EQB196582:EQB196631 EZX196582:EZX196631 FJT196582:FJT196631 FTP196582:FTP196631 GDL196582:GDL196631 GNH196582:GNH196631 GXD196582:GXD196631 HGZ196582:HGZ196631 HQV196582:HQV196631 IAR196582:IAR196631 IKN196582:IKN196631 IUJ196582:IUJ196631 JEF196582:JEF196631 JOB196582:JOB196631 JXX196582:JXX196631 KHT196582:KHT196631 KRP196582:KRP196631 LBL196582:LBL196631 LLH196582:LLH196631 LVD196582:LVD196631 MEZ196582:MEZ196631 MOV196582:MOV196631 MYR196582:MYR196631 NIN196582:NIN196631 NSJ196582:NSJ196631 OCF196582:OCF196631 OMB196582:OMB196631 OVX196582:OVX196631 PFT196582:PFT196631 PPP196582:PPP196631 PZL196582:PZL196631 QJH196582:QJH196631 QTD196582:QTD196631 RCZ196582:RCZ196631 RMV196582:RMV196631 RWR196582:RWR196631 SGN196582:SGN196631 SQJ196582:SQJ196631 TAF196582:TAF196631 TKB196582:TKB196631 TTX196582:TTX196631 UDT196582:UDT196631 UNP196582:UNP196631 UXL196582:UXL196631 VHH196582:VHH196631 VRD196582:VRD196631 WAZ196582:WAZ196631 WKV196582:WKV196631 WUR196582:WUR196631 F262118:F262167 IF262118:IF262167 SB262118:SB262167 ABX262118:ABX262167 ALT262118:ALT262167 AVP262118:AVP262167 BFL262118:BFL262167 BPH262118:BPH262167 BZD262118:BZD262167 CIZ262118:CIZ262167 CSV262118:CSV262167 DCR262118:DCR262167 DMN262118:DMN262167 DWJ262118:DWJ262167 EGF262118:EGF262167 EQB262118:EQB262167 EZX262118:EZX262167 FJT262118:FJT262167 FTP262118:FTP262167 GDL262118:GDL262167 GNH262118:GNH262167 GXD262118:GXD262167 HGZ262118:HGZ262167 HQV262118:HQV262167 IAR262118:IAR262167 IKN262118:IKN262167 IUJ262118:IUJ262167 JEF262118:JEF262167 JOB262118:JOB262167 JXX262118:JXX262167 KHT262118:KHT262167 KRP262118:KRP262167 LBL262118:LBL262167 LLH262118:LLH262167 LVD262118:LVD262167 MEZ262118:MEZ262167 MOV262118:MOV262167 MYR262118:MYR262167 NIN262118:NIN262167 NSJ262118:NSJ262167 OCF262118:OCF262167 OMB262118:OMB262167 OVX262118:OVX262167 PFT262118:PFT262167 PPP262118:PPP262167 PZL262118:PZL262167 QJH262118:QJH262167 QTD262118:QTD262167 RCZ262118:RCZ262167 RMV262118:RMV262167 RWR262118:RWR262167 SGN262118:SGN262167 SQJ262118:SQJ262167 TAF262118:TAF262167 TKB262118:TKB262167 TTX262118:TTX262167 UDT262118:UDT262167 UNP262118:UNP262167 UXL262118:UXL262167 VHH262118:VHH262167 VRD262118:VRD262167 WAZ262118:WAZ262167 WKV262118:WKV262167 WUR262118:WUR262167 F327654:F327703 IF327654:IF327703 SB327654:SB327703 ABX327654:ABX327703 ALT327654:ALT327703 AVP327654:AVP327703 BFL327654:BFL327703 BPH327654:BPH327703 BZD327654:BZD327703 CIZ327654:CIZ327703 CSV327654:CSV327703 DCR327654:DCR327703 DMN327654:DMN327703 DWJ327654:DWJ327703 EGF327654:EGF327703 EQB327654:EQB327703 EZX327654:EZX327703 FJT327654:FJT327703 FTP327654:FTP327703 GDL327654:GDL327703 GNH327654:GNH327703 GXD327654:GXD327703 HGZ327654:HGZ327703 HQV327654:HQV327703 IAR327654:IAR327703 IKN327654:IKN327703 IUJ327654:IUJ327703 JEF327654:JEF327703 JOB327654:JOB327703 JXX327654:JXX327703 KHT327654:KHT327703 KRP327654:KRP327703 LBL327654:LBL327703 LLH327654:LLH327703 LVD327654:LVD327703 MEZ327654:MEZ327703 MOV327654:MOV327703 MYR327654:MYR327703 NIN327654:NIN327703 NSJ327654:NSJ327703 OCF327654:OCF327703 OMB327654:OMB327703 OVX327654:OVX327703 PFT327654:PFT327703 PPP327654:PPP327703 PZL327654:PZL327703 QJH327654:QJH327703 QTD327654:QTD327703 RCZ327654:RCZ327703 RMV327654:RMV327703 RWR327654:RWR327703 SGN327654:SGN327703 SQJ327654:SQJ327703 TAF327654:TAF327703 TKB327654:TKB327703 TTX327654:TTX327703 UDT327654:UDT327703 UNP327654:UNP327703 UXL327654:UXL327703 VHH327654:VHH327703 VRD327654:VRD327703 WAZ327654:WAZ327703 WKV327654:WKV327703 WUR327654:WUR327703 F393190:F393239 IF393190:IF393239 SB393190:SB393239 ABX393190:ABX393239 ALT393190:ALT393239 AVP393190:AVP393239 BFL393190:BFL393239 BPH393190:BPH393239 BZD393190:BZD393239 CIZ393190:CIZ393239 CSV393190:CSV393239 DCR393190:DCR393239 DMN393190:DMN393239 DWJ393190:DWJ393239 EGF393190:EGF393239 EQB393190:EQB393239 EZX393190:EZX393239 FJT393190:FJT393239 FTP393190:FTP393239 GDL393190:GDL393239 GNH393190:GNH393239 GXD393190:GXD393239 HGZ393190:HGZ393239 HQV393190:HQV393239 IAR393190:IAR393239 IKN393190:IKN393239 IUJ393190:IUJ393239 JEF393190:JEF393239 JOB393190:JOB393239 JXX393190:JXX393239 KHT393190:KHT393239 KRP393190:KRP393239 LBL393190:LBL393239 LLH393190:LLH393239 LVD393190:LVD393239 MEZ393190:MEZ393239 MOV393190:MOV393239 MYR393190:MYR393239 NIN393190:NIN393239 NSJ393190:NSJ393239 OCF393190:OCF393239 OMB393190:OMB393239 OVX393190:OVX393239 PFT393190:PFT393239 PPP393190:PPP393239 PZL393190:PZL393239 QJH393190:QJH393239 QTD393190:QTD393239 RCZ393190:RCZ393239 RMV393190:RMV393239 RWR393190:RWR393239 SGN393190:SGN393239 SQJ393190:SQJ393239 TAF393190:TAF393239 TKB393190:TKB393239 TTX393190:TTX393239 UDT393190:UDT393239 UNP393190:UNP393239 UXL393190:UXL393239 VHH393190:VHH393239 VRD393190:VRD393239 WAZ393190:WAZ393239 WKV393190:WKV393239 WUR393190:WUR393239 F458726:F458775 IF458726:IF458775 SB458726:SB458775 ABX458726:ABX458775 ALT458726:ALT458775 AVP458726:AVP458775 BFL458726:BFL458775 BPH458726:BPH458775 BZD458726:BZD458775 CIZ458726:CIZ458775 CSV458726:CSV458775 DCR458726:DCR458775 DMN458726:DMN458775 DWJ458726:DWJ458775 EGF458726:EGF458775 EQB458726:EQB458775 EZX458726:EZX458775 FJT458726:FJT458775 FTP458726:FTP458775 GDL458726:GDL458775 GNH458726:GNH458775 GXD458726:GXD458775 HGZ458726:HGZ458775 HQV458726:HQV458775 IAR458726:IAR458775 IKN458726:IKN458775 IUJ458726:IUJ458775 JEF458726:JEF458775 JOB458726:JOB458775 JXX458726:JXX458775 KHT458726:KHT458775 KRP458726:KRP458775 LBL458726:LBL458775 LLH458726:LLH458775 LVD458726:LVD458775 MEZ458726:MEZ458775 MOV458726:MOV458775 MYR458726:MYR458775 NIN458726:NIN458775 NSJ458726:NSJ458775 OCF458726:OCF458775 OMB458726:OMB458775 OVX458726:OVX458775 PFT458726:PFT458775 PPP458726:PPP458775 PZL458726:PZL458775 QJH458726:QJH458775 QTD458726:QTD458775 RCZ458726:RCZ458775 RMV458726:RMV458775 RWR458726:RWR458775 SGN458726:SGN458775 SQJ458726:SQJ458775 TAF458726:TAF458775 TKB458726:TKB458775 TTX458726:TTX458775 UDT458726:UDT458775 UNP458726:UNP458775 UXL458726:UXL458775 VHH458726:VHH458775 VRD458726:VRD458775 WAZ458726:WAZ458775 WKV458726:WKV458775 WUR458726:WUR458775 F524262:F524311 IF524262:IF524311 SB524262:SB524311 ABX524262:ABX524311 ALT524262:ALT524311 AVP524262:AVP524311 BFL524262:BFL524311 BPH524262:BPH524311 BZD524262:BZD524311 CIZ524262:CIZ524311 CSV524262:CSV524311 DCR524262:DCR524311 DMN524262:DMN524311 DWJ524262:DWJ524311 EGF524262:EGF524311 EQB524262:EQB524311 EZX524262:EZX524311 FJT524262:FJT524311 FTP524262:FTP524311 GDL524262:GDL524311 GNH524262:GNH524311 GXD524262:GXD524311 HGZ524262:HGZ524311 HQV524262:HQV524311 IAR524262:IAR524311 IKN524262:IKN524311 IUJ524262:IUJ524311 JEF524262:JEF524311 JOB524262:JOB524311 JXX524262:JXX524311 KHT524262:KHT524311 KRP524262:KRP524311 LBL524262:LBL524311 LLH524262:LLH524311 LVD524262:LVD524311 MEZ524262:MEZ524311 MOV524262:MOV524311 MYR524262:MYR524311 NIN524262:NIN524311 NSJ524262:NSJ524311 OCF524262:OCF524311 OMB524262:OMB524311 OVX524262:OVX524311 PFT524262:PFT524311 PPP524262:PPP524311 PZL524262:PZL524311 QJH524262:QJH524311 QTD524262:QTD524311 RCZ524262:RCZ524311 RMV524262:RMV524311 RWR524262:RWR524311 SGN524262:SGN524311 SQJ524262:SQJ524311 TAF524262:TAF524311 TKB524262:TKB524311 TTX524262:TTX524311 UDT524262:UDT524311 UNP524262:UNP524311 UXL524262:UXL524311 VHH524262:VHH524311 VRD524262:VRD524311 WAZ524262:WAZ524311 WKV524262:WKV524311 WUR524262:WUR524311 F589798:F589847 IF589798:IF589847 SB589798:SB589847 ABX589798:ABX589847 ALT589798:ALT589847 AVP589798:AVP589847 BFL589798:BFL589847 BPH589798:BPH589847 BZD589798:BZD589847 CIZ589798:CIZ589847 CSV589798:CSV589847 DCR589798:DCR589847 DMN589798:DMN589847 DWJ589798:DWJ589847 EGF589798:EGF589847 EQB589798:EQB589847 EZX589798:EZX589847 FJT589798:FJT589847 FTP589798:FTP589847 GDL589798:GDL589847 GNH589798:GNH589847 GXD589798:GXD589847 HGZ589798:HGZ589847 HQV589798:HQV589847 IAR589798:IAR589847 IKN589798:IKN589847 IUJ589798:IUJ589847 JEF589798:JEF589847 JOB589798:JOB589847 JXX589798:JXX589847 KHT589798:KHT589847 KRP589798:KRP589847 LBL589798:LBL589847 LLH589798:LLH589847 LVD589798:LVD589847 MEZ589798:MEZ589847 MOV589798:MOV589847 MYR589798:MYR589847 NIN589798:NIN589847 NSJ589798:NSJ589847 OCF589798:OCF589847 OMB589798:OMB589847 OVX589798:OVX589847 PFT589798:PFT589847 PPP589798:PPP589847 PZL589798:PZL589847 QJH589798:QJH589847 QTD589798:QTD589847 RCZ589798:RCZ589847 RMV589798:RMV589847 RWR589798:RWR589847 SGN589798:SGN589847 SQJ589798:SQJ589847 TAF589798:TAF589847 TKB589798:TKB589847 TTX589798:TTX589847 UDT589798:UDT589847 UNP589798:UNP589847 UXL589798:UXL589847 VHH589798:VHH589847 VRD589798:VRD589847 WAZ589798:WAZ589847 WKV589798:WKV589847 WUR589798:WUR589847 F655334:F655383 IF655334:IF655383 SB655334:SB655383 ABX655334:ABX655383 ALT655334:ALT655383 AVP655334:AVP655383 BFL655334:BFL655383 BPH655334:BPH655383 BZD655334:BZD655383 CIZ655334:CIZ655383 CSV655334:CSV655383 DCR655334:DCR655383 DMN655334:DMN655383 DWJ655334:DWJ655383 EGF655334:EGF655383 EQB655334:EQB655383 EZX655334:EZX655383 FJT655334:FJT655383 FTP655334:FTP655383 GDL655334:GDL655383 GNH655334:GNH655383 GXD655334:GXD655383 HGZ655334:HGZ655383 HQV655334:HQV655383 IAR655334:IAR655383 IKN655334:IKN655383 IUJ655334:IUJ655383 JEF655334:JEF655383 JOB655334:JOB655383 JXX655334:JXX655383 KHT655334:KHT655383 KRP655334:KRP655383 LBL655334:LBL655383 LLH655334:LLH655383 LVD655334:LVD655383 MEZ655334:MEZ655383 MOV655334:MOV655383 MYR655334:MYR655383 NIN655334:NIN655383 NSJ655334:NSJ655383 OCF655334:OCF655383 OMB655334:OMB655383 OVX655334:OVX655383 PFT655334:PFT655383 PPP655334:PPP655383 PZL655334:PZL655383 QJH655334:QJH655383 QTD655334:QTD655383 RCZ655334:RCZ655383 RMV655334:RMV655383 RWR655334:RWR655383 SGN655334:SGN655383 SQJ655334:SQJ655383 TAF655334:TAF655383 TKB655334:TKB655383 TTX655334:TTX655383 UDT655334:UDT655383 UNP655334:UNP655383 UXL655334:UXL655383 VHH655334:VHH655383 VRD655334:VRD655383 WAZ655334:WAZ655383 WKV655334:WKV655383 WUR655334:WUR655383 F720870:F720919 IF720870:IF720919 SB720870:SB720919 ABX720870:ABX720919 ALT720870:ALT720919 AVP720870:AVP720919 BFL720870:BFL720919 BPH720870:BPH720919 BZD720870:BZD720919 CIZ720870:CIZ720919 CSV720870:CSV720919 DCR720870:DCR720919 DMN720870:DMN720919 DWJ720870:DWJ720919 EGF720870:EGF720919 EQB720870:EQB720919 EZX720870:EZX720919 FJT720870:FJT720919 FTP720870:FTP720919 GDL720870:GDL720919 GNH720870:GNH720919 GXD720870:GXD720919 HGZ720870:HGZ720919 HQV720870:HQV720919 IAR720870:IAR720919 IKN720870:IKN720919 IUJ720870:IUJ720919 JEF720870:JEF720919 JOB720870:JOB720919 JXX720870:JXX720919 KHT720870:KHT720919 KRP720870:KRP720919 LBL720870:LBL720919 LLH720870:LLH720919 LVD720870:LVD720919 MEZ720870:MEZ720919 MOV720870:MOV720919 MYR720870:MYR720919 NIN720870:NIN720919 NSJ720870:NSJ720919 OCF720870:OCF720919 OMB720870:OMB720919 OVX720870:OVX720919 PFT720870:PFT720919 PPP720870:PPP720919 PZL720870:PZL720919 QJH720870:QJH720919 QTD720870:QTD720919 RCZ720870:RCZ720919 RMV720870:RMV720919 RWR720870:RWR720919 SGN720870:SGN720919 SQJ720870:SQJ720919 TAF720870:TAF720919 TKB720870:TKB720919 TTX720870:TTX720919 UDT720870:UDT720919 UNP720870:UNP720919 UXL720870:UXL720919 VHH720870:VHH720919 VRD720870:VRD720919 WAZ720870:WAZ720919 WKV720870:WKV720919 WUR720870:WUR720919 F786406:F786455 IF786406:IF786455 SB786406:SB786455 ABX786406:ABX786455 ALT786406:ALT786455 AVP786406:AVP786455 BFL786406:BFL786455 BPH786406:BPH786455 BZD786406:BZD786455 CIZ786406:CIZ786455 CSV786406:CSV786455 DCR786406:DCR786455 DMN786406:DMN786455 DWJ786406:DWJ786455 EGF786406:EGF786455 EQB786406:EQB786455 EZX786406:EZX786455 FJT786406:FJT786455 FTP786406:FTP786455 GDL786406:GDL786455 GNH786406:GNH786455 GXD786406:GXD786455 HGZ786406:HGZ786455 HQV786406:HQV786455 IAR786406:IAR786455 IKN786406:IKN786455 IUJ786406:IUJ786455 JEF786406:JEF786455 JOB786406:JOB786455 JXX786406:JXX786455 KHT786406:KHT786455 KRP786406:KRP786455 LBL786406:LBL786455 LLH786406:LLH786455 LVD786406:LVD786455 MEZ786406:MEZ786455 MOV786406:MOV786455 MYR786406:MYR786455 NIN786406:NIN786455 NSJ786406:NSJ786455 OCF786406:OCF786455 OMB786406:OMB786455 OVX786406:OVX786455 PFT786406:PFT786455 PPP786406:PPP786455 PZL786406:PZL786455 QJH786406:QJH786455 QTD786406:QTD786455 RCZ786406:RCZ786455 RMV786406:RMV786455 RWR786406:RWR786455 SGN786406:SGN786455 SQJ786406:SQJ786455 TAF786406:TAF786455 TKB786406:TKB786455 TTX786406:TTX786455 UDT786406:UDT786455 UNP786406:UNP786455 UXL786406:UXL786455 VHH786406:VHH786455 VRD786406:VRD786455 WAZ786406:WAZ786455 WKV786406:WKV786455 WUR786406:WUR786455 F851942:F851991 IF851942:IF851991 SB851942:SB851991 ABX851942:ABX851991 ALT851942:ALT851991 AVP851942:AVP851991 BFL851942:BFL851991 BPH851942:BPH851991 BZD851942:BZD851991 CIZ851942:CIZ851991 CSV851942:CSV851991 DCR851942:DCR851991 DMN851942:DMN851991 DWJ851942:DWJ851991 EGF851942:EGF851991 EQB851942:EQB851991 EZX851942:EZX851991 FJT851942:FJT851991 FTP851942:FTP851991 GDL851942:GDL851991 GNH851942:GNH851991 GXD851942:GXD851991 HGZ851942:HGZ851991 HQV851942:HQV851991 IAR851942:IAR851991 IKN851942:IKN851991 IUJ851942:IUJ851991 JEF851942:JEF851991 JOB851942:JOB851991 JXX851942:JXX851991 KHT851942:KHT851991 KRP851942:KRP851991 LBL851942:LBL851991 LLH851942:LLH851991 LVD851942:LVD851991 MEZ851942:MEZ851991 MOV851942:MOV851991 MYR851942:MYR851991 NIN851942:NIN851991 NSJ851942:NSJ851991 OCF851942:OCF851991 OMB851942:OMB851991 OVX851942:OVX851991 PFT851942:PFT851991 PPP851942:PPP851991 PZL851942:PZL851991 QJH851942:QJH851991 QTD851942:QTD851991 RCZ851942:RCZ851991 RMV851942:RMV851991 RWR851942:RWR851991 SGN851942:SGN851991 SQJ851942:SQJ851991 TAF851942:TAF851991 TKB851942:TKB851991 TTX851942:TTX851991 UDT851942:UDT851991 UNP851942:UNP851991 UXL851942:UXL851991 VHH851942:VHH851991 VRD851942:VRD851991 WAZ851942:WAZ851991 WKV851942:WKV851991 WUR851942:WUR851991 F917478:F917527 IF917478:IF917527 SB917478:SB917527 ABX917478:ABX917527 ALT917478:ALT917527 AVP917478:AVP917527 BFL917478:BFL917527 BPH917478:BPH917527 BZD917478:BZD917527 CIZ917478:CIZ917527 CSV917478:CSV917527 DCR917478:DCR917527 DMN917478:DMN917527 DWJ917478:DWJ917527 EGF917478:EGF917527 EQB917478:EQB917527 EZX917478:EZX917527 FJT917478:FJT917527 FTP917478:FTP917527 GDL917478:GDL917527 GNH917478:GNH917527 GXD917478:GXD917527 HGZ917478:HGZ917527 HQV917478:HQV917527 IAR917478:IAR917527 IKN917478:IKN917527 IUJ917478:IUJ917527 JEF917478:JEF917527 JOB917478:JOB917527 JXX917478:JXX917527 KHT917478:KHT917527 KRP917478:KRP917527 LBL917478:LBL917527 LLH917478:LLH917527 LVD917478:LVD917527 MEZ917478:MEZ917527 MOV917478:MOV917527 MYR917478:MYR917527 NIN917478:NIN917527 NSJ917478:NSJ917527 OCF917478:OCF917527 OMB917478:OMB917527 OVX917478:OVX917527 PFT917478:PFT917527 PPP917478:PPP917527 PZL917478:PZL917527 QJH917478:QJH917527 QTD917478:QTD917527 RCZ917478:RCZ917527 RMV917478:RMV917527 RWR917478:RWR917527 SGN917478:SGN917527 SQJ917478:SQJ917527 TAF917478:TAF917527 TKB917478:TKB917527 TTX917478:TTX917527 UDT917478:UDT917527 UNP917478:UNP917527 UXL917478:UXL917527 VHH917478:VHH917527 VRD917478:VRD917527 WAZ917478:WAZ917527 WKV917478:WKV917527 WUR917478:WUR917527 F983014:F983063 IF983014:IF983063 SB983014:SB983063 ABX983014:ABX983063 ALT983014:ALT983063 AVP983014:AVP983063 BFL983014:BFL983063 BPH983014:BPH983063 BZD983014:BZD983063 CIZ983014:CIZ983063 CSV983014:CSV983063 DCR983014:DCR983063 DMN983014:DMN983063 DWJ983014:DWJ983063 EGF983014:EGF983063 EQB983014:EQB983063 EZX983014:EZX983063 FJT983014:FJT983063 FTP983014:FTP983063 GDL983014:GDL983063 GNH983014:GNH983063 GXD983014:GXD983063 HGZ983014:HGZ983063 HQV983014:HQV983063 IAR983014:IAR983063 IKN983014:IKN983063 IUJ983014:IUJ983063 JEF983014:JEF983063 JOB983014:JOB983063 JXX983014:JXX983063 KHT983014:KHT983063 KRP983014:KRP983063 LBL983014:LBL983063 LLH983014:LLH983063 LVD983014:LVD983063 MEZ983014:MEZ983063 MOV983014:MOV983063 MYR983014:MYR983063 NIN983014:NIN983063 NSJ983014:NSJ983063 OCF983014:OCF983063 OMB983014:OMB983063 OVX983014:OVX983063 PFT983014:PFT983063 PPP983014:PPP983063 PZL983014:PZL983063 QJH983014:QJH983063 QTD983014:QTD983063 RCZ983014:RCZ983063 RMV983014:RMV983063 RWR983014:RWR983063 SGN983014:SGN983063 SQJ983014:SQJ983063 TAF983014:TAF983063 TKB983014:TKB983063 TTX983014:TTX983063 UDT983014:UDT983063 UNP983014:UNP983063 UXL983014:UXL983063 VHH983014:VHH983063 VRD983014:VRD983063 WAZ983014:WAZ983063 WKV983014:WKV983063 WUR983014:WUR983063 F65562:F65618 IF65562:IF65618 SB65562:SB65618 ABX65562:ABX65618 ALT65562:ALT65618 AVP65562:AVP65618 BFL65562:BFL65618 BPH65562:BPH65618 BZD65562:BZD65618 CIZ65562:CIZ65618 CSV65562:CSV65618 DCR65562:DCR65618 DMN65562:DMN65618 DWJ65562:DWJ65618 EGF65562:EGF65618 EQB65562:EQB65618 EZX65562:EZX65618 FJT65562:FJT65618 FTP65562:FTP65618 GDL65562:GDL65618 GNH65562:GNH65618 GXD65562:GXD65618 HGZ65562:HGZ65618 HQV65562:HQV65618 IAR65562:IAR65618 IKN65562:IKN65618 IUJ65562:IUJ65618 JEF65562:JEF65618 JOB65562:JOB65618 JXX65562:JXX65618 KHT65562:KHT65618 KRP65562:KRP65618 LBL65562:LBL65618 LLH65562:LLH65618 LVD65562:LVD65618 MEZ65562:MEZ65618 MOV65562:MOV65618 MYR65562:MYR65618 NIN65562:NIN65618 NSJ65562:NSJ65618 OCF65562:OCF65618 OMB65562:OMB65618 OVX65562:OVX65618 PFT65562:PFT65618 PPP65562:PPP65618 PZL65562:PZL65618 QJH65562:QJH65618 QTD65562:QTD65618 RCZ65562:RCZ65618 RMV65562:RMV65618 RWR65562:RWR65618 SGN65562:SGN65618 SQJ65562:SQJ65618 TAF65562:TAF65618 TKB65562:TKB65618 TTX65562:TTX65618 UDT65562:UDT65618 UNP65562:UNP65618 UXL65562:UXL65618 VHH65562:VHH65618 VRD65562:VRD65618 WAZ65562:WAZ65618 WKV65562:WKV65618 WUR65562:WUR65618 F131098:F131154 IF131098:IF131154 SB131098:SB131154 ABX131098:ABX131154 ALT131098:ALT131154 AVP131098:AVP131154 BFL131098:BFL131154 BPH131098:BPH131154 BZD131098:BZD131154 CIZ131098:CIZ131154 CSV131098:CSV131154 DCR131098:DCR131154 DMN131098:DMN131154 DWJ131098:DWJ131154 EGF131098:EGF131154 EQB131098:EQB131154 EZX131098:EZX131154 FJT131098:FJT131154 FTP131098:FTP131154 GDL131098:GDL131154 GNH131098:GNH131154 GXD131098:GXD131154 HGZ131098:HGZ131154 HQV131098:HQV131154 IAR131098:IAR131154 IKN131098:IKN131154 IUJ131098:IUJ131154 JEF131098:JEF131154 JOB131098:JOB131154 JXX131098:JXX131154 KHT131098:KHT131154 KRP131098:KRP131154 LBL131098:LBL131154 LLH131098:LLH131154 LVD131098:LVD131154 MEZ131098:MEZ131154 MOV131098:MOV131154 MYR131098:MYR131154 NIN131098:NIN131154 NSJ131098:NSJ131154 OCF131098:OCF131154 OMB131098:OMB131154 OVX131098:OVX131154 PFT131098:PFT131154 PPP131098:PPP131154 PZL131098:PZL131154 QJH131098:QJH131154 QTD131098:QTD131154 RCZ131098:RCZ131154 RMV131098:RMV131154 RWR131098:RWR131154 SGN131098:SGN131154 SQJ131098:SQJ131154 TAF131098:TAF131154 TKB131098:TKB131154 TTX131098:TTX131154 UDT131098:UDT131154 UNP131098:UNP131154 UXL131098:UXL131154 VHH131098:VHH131154 VRD131098:VRD131154 WAZ131098:WAZ131154 WKV131098:WKV131154 WUR131098:WUR131154 F196634:F196690 IF196634:IF196690 SB196634:SB196690 ABX196634:ABX196690 ALT196634:ALT196690 AVP196634:AVP196690 BFL196634:BFL196690 BPH196634:BPH196690 BZD196634:BZD196690 CIZ196634:CIZ196690 CSV196634:CSV196690 DCR196634:DCR196690 DMN196634:DMN196690 DWJ196634:DWJ196690 EGF196634:EGF196690 EQB196634:EQB196690 EZX196634:EZX196690 FJT196634:FJT196690 FTP196634:FTP196690 GDL196634:GDL196690 GNH196634:GNH196690 GXD196634:GXD196690 HGZ196634:HGZ196690 HQV196634:HQV196690 IAR196634:IAR196690 IKN196634:IKN196690 IUJ196634:IUJ196690 JEF196634:JEF196690 JOB196634:JOB196690 JXX196634:JXX196690 KHT196634:KHT196690 KRP196634:KRP196690 LBL196634:LBL196690 LLH196634:LLH196690 LVD196634:LVD196690 MEZ196634:MEZ196690 MOV196634:MOV196690 MYR196634:MYR196690 NIN196634:NIN196690 NSJ196634:NSJ196690 OCF196634:OCF196690 OMB196634:OMB196690 OVX196634:OVX196690 PFT196634:PFT196690 PPP196634:PPP196690 PZL196634:PZL196690 QJH196634:QJH196690 QTD196634:QTD196690 RCZ196634:RCZ196690 RMV196634:RMV196690 RWR196634:RWR196690 SGN196634:SGN196690 SQJ196634:SQJ196690 TAF196634:TAF196690 TKB196634:TKB196690 TTX196634:TTX196690 UDT196634:UDT196690 UNP196634:UNP196690 UXL196634:UXL196690 VHH196634:VHH196690 VRD196634:VRD196690 WAZ196634:WAZ196690 WKV196634:WKV196690 WUR196634:WUR196690 F262170:F262226 IF262170:IF262226 SB262170:SB262226 ABX262170:ABX262226 ALT262170:ALT262226 AVP262170:AVP262226 BFL262170:BFL262226 BPH262170:BPH262226 BZD262170:BZD262226 CIZ262170:CIZ262226 CSV262170:CSV262226 DCR262170:DCR262226 DMN262170:DMN262226 DWJ262170:DWJ262226 EGF262170:EGF262226 EQB262170:EQB262226 EZX262170:EZX262226 FJT262170:FJT262226 FTP262170:FTP262226 GDL262170:GDL262226 GNH262170:GNH262226 GXD262170:GXD262226 HGZ262170:HGZ262226 HQV262170:HQV262226 IAR262170:IAR262226 IKN262170:IKN262226 IUJ262170:IUJ262226 JEF262170:JEF262226 JOB262170:JOB262226 JXX262170:JXX262226 KHT262170:KHT262226 KRP262170:KRP262226 LBL262170:LBL262226 LLH262170:LLH262226 LVD262170:LVD262226 MEZ262170:MEZ262226 MOV262170:MOV262226 MYR262170:MYR262226 NIN262170:NIN262226 NSJ262170:NSJ262226 OCF262170:OCF262226 OMB262170:OMB262226 OVX262170:OVX262226 PFT262170:PFT262226 PPP262170:PPP262226 PZL262170:PZL262226 QJH262170:QJH262226 QTD262170:QTD262226 RCZ262170:RCZ262226 RMV262170:RMV262226 RWR262170:RWR262226 SGN262170:SGN262226 SQJ262170:SQJ262226 TAF262170:TAF262226 TKB262170:TKB262226 TTX262170:TTX262226 UDT262170:UDT262226 UNP262170:UNP262226 UXL262170:UXL262226 VHH262170:VHH262226 VRD262170:VRD262226 WAZ262170:WAZ262226 WKV262170:WKV262226 WUR262170:WUR262226 F327706:F327762 IF327706:IF327762 SB327706:SB327762 ABX327706:ABX327762 ALT327706:ALT327762 AVP327706:AVP327762 BFL327706:BFL327762 BPH327706:BPH327762 BZD327706:BZD327762 CIZ327706:CIZ327762 CSV327706:CSV327762 DCR327706:DCR327762 DMN327706:DMN327762 DWJ327706:DWJ327762 EGF327706:EGF327762 EQB327706:EQB327762 EZX327706:EZX327762 FJT327706:FJT327762 FTP327706:FTP327762 GDL327706:GDL327762 GNH327706:GNH327762 GXD327706:GXD327762 HGZ327706:HGZ327762 HQV327706:HQV327762 IAR327706:IAR327762 IKN327706:IKN327762 IUJ327706:IUJ327762 JEF327706:JEF327762 JOB327706:JOB327762 JXX327706:JXX327762 KHT327706:KHT327762 KRP327706:KRP327762 LBL327706:LBL327762 LLH327706:LLH327762 LVD327706:LVD327762 MEZ327706:MEZ327762 MOV327706:MOV327762 MYR327706:MYR327762 NIN327706:NIN327762 NSJ327706:NSJ327762 OCF327706:OCF327762 OMB327706:OMB327762 OVX327706:OVX327762 PFT327706:PFT327762 PPP327706:PPP327762 PZL327706:PZL327762 QJH327706:QJH327762 QTD327706:QTD327762 RCZ327706:RCZ327762 RMV327706:RMV327762 RWR327706:RWR327762 SGN327706:SGN327762 SQJ327706:SQJ327762 TAF327706:TAF327762 TKB327706:TKB327762 TTX327706:TTX327762 UDT327706:UDT327762 UNP327706:UNP327762 UXL327706:UXL327762 VHH327706:VHH327762 VRD327706:VRD327762 WAZ327706:WAZ327762 WKV327706:WKV327762 WUR327706:WUR327762 F393242:F393298 IF393242:IF393298 SB393242:SB393298 ABX393242:ABX393298 ALT393242:ALT393298 AVP393242:AVP393298 BFL393242:BFL393298 BPH393242:BPH393298 BZD393242:BZD393298 CIZ393242:CIZ393298 CSV393242:CSV393298 DCR393242:DCR393298 DMN393242:DMN393298 DWJ393242:DWJ393298 EGF393242:EGF393298 EQB393242:EQB393298 EZX393242:EZX393298 FJT393242:FJT393298 FTP393242:FTP393298 GDL393242:GDL393298 GNH393242:GNH393298 GXD393242:GXD393298 HGZ393242:HGZ393298 HQV393242:HQV393298 IAR393242:IAR393298 IKN393242:IKN393298 IUJ393242:IUJ393298 JEF393242:JEF393298 JOB393242:JOB393298 JXX393242:JXX393298 KHT393242:KHT393298 KRP393242:KRP393298 LBL393242:LBL393298 LLH393242:LLH393298 LVD393242:LVD393298 MEZ393242:MEZ393298 MOV393242:MOV393298 MYR393242:MYR393298 NIN393242:NIN393298 NSJ393242:NSJ393298 OCF393242:OCF393298 OMB393242:OMB393298 OVX393242:OVX393298 PFT393242:PFT393298 PPP393242:PPP393298 PZL393242:PZL393298 QJH393242:QJH393298 QTD393242:QTD393298 RCZ393242:RCZ393298 RMV393242:RMV393298 RWR393242:RWR393298 SGN393242:SGN393298 SQJ393242:SQJ393298 TAF393242:TAF393298 TKB393242:TKB393298 TTX393242:TTX393298 UDT393242:UDT393298 UNP393242:UNP393298 UXL393242:UXL393298 VHH393242:VHH393298 VRD393242:VRD393298 WAZ393242:WAZ393298 WKV393242:WKV393298 WUR393242:WUR393298 F458778:F458834 IF458778:IF458834 SB458778:SB458834 ABX458778:ABX458834 ALT458778:ALT458834 AVP458778:AVP458834 BFL458778:BFL458834 BPH458778:BPH458834 BZD458778:BZD458834 CIZ458778:CIZ458834 CSV458778:CSV458834 DCR458778:DCR458834 DMN458778:DMN458834 DWJ458778:DWJ458834 EGF458778:EGF458834 EQB458778:EQB458834 EZX458778:EZX458834 FJT458778:FJT458834 FTP458778:FTP458834 GDL458778:GDL458834 GNH458778:GNH458834 GXD458778:GXD458834 HGZ458778:HGZ458834 HQV458778:HQV458834 IAR458778:IAR458834 IKN458778:IKN458834 IUJ458778:IUJ458834 JEF458778:JEF458834 JOB458778:JOB458834 JXX458778:JXX458834 KHT458778:KHT458834 KRP458778:KRP458834 LBL458778:LBL458834 LLH458778:LLH458834 LVD458778:LVD458834 MEZ458778:MEZ458834 MOV458778:MOV458834 MYR458778:MYR458834 NIN458778:NIN458834 NSJ458778:NSJ458834 OCF458778:OCF458834 OMB458778:OMB458834 OVX458778:OVX458834 PFT458778:PFT458834 PPP458778:PPP458834 PZL458778:PZL458834 QJH458778:QJH458834 QTD458778:QTD458834 RCZ458778:RCZ458834 RMV458778:RMV458834 RWR458778:RWR458834 SGN458778:SGN458834 SQJ458778:SQJ458834 TAF458778:TAF458834 TKB458778:TKB458834 TTX458778:TTX458834 UDT458778:UDT458834 UNP458778:UNP458834 UXL458778:UXL458834 VHH458778:VHH458834 VRD458778:VRD458834 WAZ458778:WAZ458834 WKV458778:WKV458834 WUR458778:WUR458834 F524314:F524370 IF524314:IF524370 SB524314:SB524370 ABX524314:ABX524370 ALT524314:ALT524370 AVP524314:AVP524370 BFL524314:BFL524370 BPH524314:BPH524370 BZD524314:BZD524370 CIZ524314:CIZ524370 CSV524314:CSV524370 DCR524314:DCR524370 DMN524314:DMN524370 DWJ524314:DWJ524370 EGF524314:EGF524370 EQB524314:EQB524370 EZX524314:EZX524370 FJT524314:FJT524370 FTP524314:FTP524370 GDL524314:GDL524370 GNH524314:GNH524370 GXD524314:GXD524370 HGZ524314:HGZ524370 HQV524314:HQV524370 IAR524314:IAR524370 IKN524314:IKN524370 IUJ524314:IUJ524370 JEF524314:JEF524370 JOB524314:JOB524370 JXX524314:JXX524370 KHT524314:KHT524370 KRP524314:KRP524370 LBL524314:LBL524370 LLH524314:LLH524370 LVD524314:LVD524370 MEZ524314:MEZ524370 MOV524314:MOV524370 MYR524314:MYR524370 NIN524314:NIN524370 NSJ524314:NSJ524370 OCF524314:OCF524370 OMB524314:OMB524370 OVX524314:OVX524370 PFT524314:PFT524370 PPP524314:PPP524370 PZL524314:PZL524370 QJH524314:QJH524370 QTD524314:QTD524370 RCZ524314:RCZ524370 RMV524314:RMV524370 RWR524314:RWR524370 SGN524314:SGN524370 SQJ524314:SQJ524370 TAF524314:TAF524370 TKB524314:TKB524370 TTX524314:TTX524370 UDT524314:UDT524370 UNP524314:UNP524370 UXL524314:UXL524370 VHH524314:VHH524370 VRD524314:VRD524370 WAZ524314:WAZ524370 WKV524314:WKV524370 WUR524314:WUR524370 F589850:F589906 IF589850:IF589906 SB589850:SB589906 ABX589850:ABX589906 ALT589850:ALT589906 AVP589850:AVP589906 BFL589850:BFL589906 BPH589850:BPH589906 BZD589850:BZD589906 CIZ589850:CIZ589906 CSV589850:CSV589906 DCR589850:DCR589906 DMN589850:DMN589906 DWJ589850:DWJ589906 EGF589850:EGF589906 EQB589850:EQB589906 EZX589850:EZX589906 FJT589850:FJT589906 FTP589850:FTP589906 GDL589850:GDL589906 GNH589850:GNH589906 GXD589850:GXD589906 HGZ589850:HGZ589906 HQV589850:HQV589906 IAR589850:IAR589906 IKN589850:IKN589906 IUJ589850:IUJ589906 JEF589850:JEF589906 JOB589850:JOB589906 JXX589850:JXX589906 KHT589850:KHT589906 KRP589850:KRP589906 LBL589850:LBL589906 LLH589850:LLH589906 LVD589850:LVD589906 MEZ589850:MEZ589906 MOV589850:MOV589906 MYR589850:MYR589906 NIN589850:NIN589906 NSJ589850:NSJ589906 OCF589850:OCF589906 OMB589850:OMB589906 OVX589850:OVX589906 PFT589850:PFT589906 PPP589850:PPP589906 PZL589850:PZL589906 QJH589850:QJH589906 QTD589850:QTD589906 RCZ589850:RCZ589906 RMV589850:RMV589906 RWR589850:RWR589906 SGN589850:SGN589906 SQJ589850:SQJ589906 TAF589850:TAF589906 TKB589850:TKB589906 TTX589850:TTX589906 UDT589850:UDT589906 UNP589850:UNP589906 UXL589850:UXL589906 VHH589850:VHH589906 VRD589850:VRD589906 WAZ589850:WAZ589906 WKV589850:WKV589906 WUR589850:WUR589906 F655386:F655442 IF655386:IF655442 SB655386:SB655442 ABX655386:ABX655442 ALT655386:ALT655442 AVP655386:AVP655442 BFL655386:BFL655442 BPH655386:BPH655442 BZD655386:BZD655442 CIZ655386:CIZ655442 CSV655386:CSV655442 DCR655386:DCR655442 DMN655386:DMN655442 DWJ655386:DWJ655442 EGF655386:EGF655442 EQB655386:EQB655442 EZX655386:EZX655442 FJT655386:FJT655442 FTP655386:FTP655442 GDL655386:GDL655442 GNH655386:GNH655442 GXD655386:GXD655442 HGZ655386:HGZ655442 HQV655386:HQV655442 IAR655386:IAR655442 IKN655386:IKN655442 IUJ655386:IUJ655442 JEF655386:JEF655442 JOB655386:JOB655442 JXX655386:JXX655442 KHT655386:KHT655442 KRP655386:KRP655442 LBL655386:LBL655442 LLH655386:LLH655442 LVD655386:LVD655442 MEZ655386:MEZ655442 MOV655386:MOV655442 MYR655386:MYR655442 NIN655386:NIN655442 NSJ655386:NSJ655442 OCF655386:OCF655442 OMB655386:OMB655442 OVX655386:OVX655442 PFT655386:PFT655442 PPP655386:PPP655442 PZL655386:PZL655442 QJH655386:QJH655442 QTD655386:QTD655442 RCZ655386:RCZ655442 RMV655386:RMV655442 RWR655386:RWR655442 SGN655386:SGN655442 SQJ655386:SQJ655442 TAF655386:TAF655442 TKB655386:TKB655442 TTX655386:TTX655442 UDT655386:UDT655442 UNP655386:UNP655442 UXL655386:UXL655442 VHH655386:VHH655442 VRD655386:VRD655442 WAZ655386:WAZ655442 WKV655386:WKV655442 WUR655386:WUR655442 F720922:F720978 IF720922:IF720978 SB720922:SB720978 ABX720922:ABX720978 ALT720922:ALT720978 AVP720922:AVP720978 BFL720922:BFL720978 BPH720922:BPH720978 BZD720922:BZD720978 CIZ720922:CIZ720978 CSV720922:CSV720978 DCR720922:DCR720978 DMN720922:DMN720978 DWJ720922:DWJ720978 EGF720922:EGF720978 EQB720922:EQB720978 EZX720922:EZX720978 FJT720922:FJT720978 FTP720922:FTP720978 GDL720922:GDL720978 GNH720922:GNH720978 GXD720922:GXD720978 HGZ720922:HGZ720978 HQV720922:HQV720978 IAR720922:IAR720978 IKN720922:IKN720978 IUJ720922:IUJ720978 JEF720922:JEF720978 JOB720922:JOB720978 JXX720922:JXX720978 KHT720922:KHT720978 KRP720922:KRP720978 LBL720922:LBL720978 LLH720922:LLH720978 LVD720922:LVD720978 MEZ720922:MEZ720978 MOV720922:MOV720978 MYR720922:MYR720978 NIN720922:NIN720978 NSJ720922:NSJ720978 OCF720922:OCF720978 OMB720922:OMB720978 OVX720922:OVX720978 PFT720922:PFT720978 PPP720922:PPP720978 PZL720922:PZL720978 QJH720922:QJH720978 QTD720922:QTD720978 RCZ720922:RCZ720978 RMV720922:RMV720978 RWR720922:RWR720978 SGN720922:SGN720978 SQJ720922:SQJ720978 TAF720922:TAF720978 TKB720922:TKB720978 TTX720922:TTX720978 UDT720922:UDT720978 UNP720922:UNP720978 UXL720922:UXL720978 VHH720922:VHH720978 VRD720922:VRD720978 WAZ720922:WAZ720978 WKV720922:WKV720978 WUR720922:WUR720978 F786458:F786514 IF786458:IF786514 SB786458:SB786514 ABX786458:ABX786514 ALT786458:ALT786514 AVP786458:AVP786514 BFL786458:BFL786514 BPH786458:BPH786514 BZD786458:BZD786514 CIZ786458:CIZ786514 CSV786458:CSV786514 DCR786458:DCR786514 DMN786458:DMN786514 DWJ786458:DWJ786514 EGF786458:EGF786514 EQB786458:EQB786514 EZX786458:EZX786514 FJT786458:FJT786514 FTP786458:FTP786514 GDL786458:GDL786514 GNH786458:GNH786514 GXD786458:GXD786514 HGZ786458:HGZ786514 HQV786458:HQV786514 IAR786458:IAR786514 IKN786458:IKN786514 IUJ786458:IUJ786514 JEF786458:JEF786514 JOB786458:JOB786514 JXX786458:JXX786514 KHT786458:KHT786514 KRP786458:KRP786514 LBL786458:LBL786514 LLH786458:LLH786514 LVD786458:LVD786514 MEZ786458:MEZ786514 MOV786458:MOV786514 MYR786458:MYR786514 NIN786458:NIN786514 NSJ786458:NSJ786514 OCF786458:OCF786514 OMB786458:OMB786514 OVX786458:OVX786514 PFT786458:PFT786514 PPP786458:PPP786514 PZL786458:PZL786514 QJH786458:QJH786514 QTD786458:QTD786514 RCZ786458:RCZ786514 RMV786458:RMV786514 RWR786458:RWR786514 SGN786458:SGN786514 SQJ786458:SQJ786514 TAF786458:TAF786514 TKB786458:TKB786514 TTX786458:TTX786514 UDT786458:UDT786514 UNP786458:UNP786514 UXL786458:UXL786514 VHH786458:VHH786514 VRD786458:VRD786514 WAZ786458:WAZ786514 WKV786458:WKV786514 WUR786458:WUR786514 F851994:F852050 IF851994:IF852050 SB851994:SB852050 ABX851994:ABX852050 ALT851994:ALT852050 AVP851994:AVP852050 BFL851994:BFL852050 BPH851994:BPH852050 BZD851994:BZD852050 CIZ851994:CIZ852050 CSV851994:CSV852050 DCR851994:DCR852050 DMN851994:DMN852050 DWJ851994:DWJ852050 EGF851994:EGF852050 EQB851994:EQB852050 EZX851994:EZX852050 FJT851994:FJT852050 FTP851994:FTP852050 GDL851994:GDL852050 GNH851994:GNH852050 GXD851994:GXD852050 HGZ851994:HGZ852050 HQV851994:HQV852050 IAR851994:IAR852050 IKN851994:IKN852050 IUJ851994:IUJ852050 JEF851994:JEF852050 JOB851994:JOB852050 JXX851994:JXX852050 KHT851994:KHT852050 KRP851994:KRP852050 LBL851994:LBL852050 LLH851994:LLH852050 LVD851994:LVD852050 MEZ851994:MEZ852050 MOV851994:MOV852050 MYR851994:MYR852050 NIN851994:NIN852050 NSJ851994:NSJ852050 OCF851994:OCF852050 OMB851994:OMB852050 OVX851994:OVX852050 PFT851994:PFT852050 PPP851994:PPP852050 PZL851994:PZL852050 QJH851994:QJH852050 QTD851994:QTD852050 RCZ851994:RCZ852050 RMV851994:RMV852050 RWR851994:RWR852050 SGN851994:SGN852050 SQJ851994:SQJ852050 TAF851994:TAF852050 TKB851994:TKB852050 TTX851994:TTX852050 UDT851994:UDT852050 UNP851994:UNP852050 UXL851994:UXL852050 VHH851994:VHH852050 VRD851994:VRD852050 WAZ851994:WAZ852050 WKV851994:WKV852050 WUR851994:WUR852050 F917530:F917586 IF917530:IF917586 SB917530:SB917586 ABX917530:ABX917586 ALT917530:ALT917586 AVP917530:AVP917586 BFL917530:BFL917586 BPH917530:BPH917586 BZD917530:BZD917586 CIZ917530:CIZ917586 CSV917530:CSV917586 DCR917530:DCR917586 DMN917530:DMN917586 DWJ917530:DWJ917586 EGF917530:EGF917586 EQB917530:EQB917586 EZX917530:EZX917586 FJT917530:FJT917586 FTP917530:FTP917586 GDL917530:GDL917586 GNH917530:GNH917586 GXD917530:GXD917586 HGZ917530:HGZ917586 HQV917530:HQV917586 IAR917530:IAR917586 IKN917530:IKN917586 IUJ917530:IUJ917586 JEF917530:JEF917586 JOB917530:JOB917586 JXX917530:JXX917586 KHT917530:KHT917586 KRP917530:KRP917586 LBL917530:LBL917586 LLH917530:LLH917586 LVD917530:LVD917586 MEZ917530:MEZ917586 MOV917530:MOV917586 MYR917530:MYR917586 NIN917530:NIN917586 NSJ917530:NSJ917586 OCF917530:OCF917586 OMB917530:OMB917586 OVX917530:OVX917586 PFT917530:PFT917586 PPP917530:PPP917586 PZL917530:PZL917586 QJH917530:QJH917586 QTD917530:QTD917586 RCZ917530:RCZ917586 RMV917530:RMV917586 RWR917530:RWR917586 SGN917530:SGN917586 SQJ917530:SQJ917586 TAF917530:TAF917586 TKB917530:TKB917586 TTX917530:TTX917586 UDT917530:UDT917586 UNP917530:UNP917586 UXL917530:UXL917586 VHH917530:VHH917586 VRD917530:VRD917586 WAZ917530:WAZ917586 WKV917530:WKV917586 WUR917530:WUR917586 F983066:F983122 IF983066:IF983122 SB983066:SB983122 ABX983066:ABX983122 ALT983066:ALT983122 AVP983066:AVP983122 BFL983066:BFL983122 BPH983066:BPH983122 BZD983066:BZD983122 CIZ983066:CIZ983122 CSV983066:CSV983122 DCR983066:DCR983122 DMN983066:DMN983122 DWJ983066:DWJ983122 EGF983066:EGF983122 EQB983066:EQB983122 EZX983066:EZX983122 FJT983066:FJT983122 FTP983066:FTP983122 GDL983066:GDL983122 GNH983066:GNH983122 GXD983066:GXD983122 HGZ983066:HGZ983122 HQV983066:HQV983122 IAR983066:IAR983122 IKN983066:IKN983122 IUJ983066:IUJ983122 JEF983066:JEF983122 JOB983066:JOB983122 JXX983066:JXX983122 KHT983066:KHT983122 KRP983066:KRP983122 LBL983066:LBL983122 LLH983066:LLH983122 LVD983066:LVD983122 MEZ983066:MEZ983122 MOV983066:MOV983122 MYR983066:MYR983122 NIN983066:NIN983122 NSJ983066:NSJ983122 OCF983066:OCF983122 OMB983066:OMB983122 OVX983066:OVX983122 PFT983066:PFT983122 PPP983066:PPP983122 PZL983066:PZL983122 QJH983066:QJH983122 QTD983066:QTD983122 RCZ983066:RCZ983122 RMV983066:RMV983122 RWR983066:RWR983122 SGN983066:SGN983122 SQJ983066:SQJ983122 TAF983066:TAF983122 TKB983066:TKB983122 TTX983066:TTX983122 UDT983066:UDT983122 UNP983066:UNP983122 UXL983066:UXL983122 VHH983066:VHH983122 VRD983066:VRD983122 WAZ983066:WAZ983122 WKV983066:WKV983122 WUR983066:WUR983122 WKX983066:WKX983122 H65562:H65618 IH65562:IH65618 SD65562:SD65618 ABZ65562:ABZ65618 ALV65562:ALV65618 AVR65562:AVR65618 BFN65562:BFN65618 BPJ65562:BPJ65618 BZF65562:BZF65618 CJB65562:CJB65618 CSX65562:CSX65618 DCT65562:DCT65618 DMP65562:DMP65618 DWL65562:DWL65618 EGH65562:EGH65618 EQD65562:EQD65618 EZZ65562:EZZ65618 FJV65562:FJV65618 FTR65562:FTR65618 GDN65562:GDN65618 GNJ65562:GNJ65618 GXF65562:GXF65618 HHB65562:HHB65618 HQX65562:HQX65618 IAT65562:IAT65618 IKP65562:IKP65618 IUL65562:IUL65618 JEH65562:JEH65618 JOD65562:JOD65618 JXZ65562:JXZ65618 KHV65562:KHV65618 KRR65562:KRR65618 LBN65562:LBN65618 LLJ65562:LLJ65618 LVF65562:LVF65618 MFB65562:MFB65618 MOX65562:MOX65618 MYT65562:MYT65618 NIP65562:NIP65618 NSL65562:NSL65618 OCH65562:OCH65618 OMD65562:OMD65618 OVZ65562:OVZ65618 PFV65562:PFV65618 PPR65562:PPR65618 PZN65562:PZN65618 QJJ65562:QJJ65618 QTF65562:QTF65618 RDB65562:RDB65618 RMX65562:RMX65618 RWT65562:RWT65618 SGP65562:SGP65618 SQL65562:SQL65618 TAH65562:TAH65618 TKD65562:TKD65618 TTZ65562:TTZ65618 UDV65562:UDV65618 UNR65562:UNR65618 UXN65562:UXN65618 VHJ65562:VHJ65618 VRF65562:VRF65618 WBB65562:WBB65618 WKX65562:WKX65618 WUT65562:WUT65618 H131098:H131154 IH131098:IH131154 SD131098:SD131154 ABZ131098:ABZ131154 ALV131098:ALV131154 AVR131098:AVR131154 BFN131098:BFN131154 BPJ131098:BPJ131154 BZF131098:BZF131154 CJB131098:CJB131154 CSX131098:CSX131154 DCT131098:DCT131154 DMP131098:DMP131154 DWL131098:DWL131154 EGH131098:EGH131154 EQD131098:EQD131154 EZZ131098:EZZ131154 FJV131098:FJV131154 FTR131098:FTR131154 GDN131098:GDN131154 GNJ131098:GNJ131154 GXF131098:GXF131154 HHB131098:HHB131154 HQX131098:HQX131154 IAT131098:IAT131154 IKP131098:IKP131154 IUL131098:IUL131154 JEH131098:JEH131154 JOD131098:JOD131154 JXZ131098:JXZ131154 KHV131098:KHV131154 KRR131098:KRR131154 LBN131098:LBN131154 LLJ131098:LLJ131154 LVF131098:LVF131154 MFB131098:MFB131154 MOX131098:MOX131154 MYT131098:MYT131154 NIP131098:NIP131154 NSL131098:NSL131154 OCH131098:OCH131154 OMD131098:OMD131154 OVZ131098:OVZ131154 PFV131098:PFV131154 PPR131098:PPR131154 PZN131098:PZN131154 QJJ131098:QJJ131154 QTF131098:QTF131154 RDB131098:RDB131154 RMX131098:RMX131154 RWT131098:RWT131154 SGP131098:SGP131154 SQL131098:SQL131154 TAH131098:TAH131154 TKD131098:TKD131154 TTZ131098:TTZ131154 UDV131098:UDV131154 UNR131098:UNR131154 UXN131098:UXN131154 VHJ131098:VHJ131154 VRF131098:VRF131154 WBB131098:WBB131154 WKX131098:WKX131154 WUT131098:WUT131154 H196634:H196690 IH196634:IH196690 SD196634:SD196690 ABZ196634:ABZ196690 ALV196634:ALV196690 AVR196634:AVR196690 BFN196634:BFN196690 BPJ196634:BPJ196690 BZF196634:BZF196690 CJB196634:CJB196690 CSX196634:CSX196690 DCT196634:DCT196690 DMP196634:DMP196690 DWL196634:DWL196690 EGH196634:EGH196690 EQD196634:EQD196690 EZZ196634:EZZ196690 FJV196634:FJV196690 FTR196634:FTR196690 GDN196634:GDN196690 GNJ196634:GNJ196690 GXF196634:GXF196690 HHB196634:HHB196690 HQX196634:HQX196690 IAT196634:IAT196690 IKP196634:IKP196690 IUL196634:IUL196690 JEH196634:JEH196690 JOD196634:JOD196690 JXZ196634:JXZ196690 KHV196634:KHV196690 KRR196634:KRR196690 LBN196634:LBN196690 LLJ196634:LLJ196690 LVF196634:LVF196690 MFB196634:MFB196690 MOX196634:MOX196690 MYT196634:MYT196690 NIP196634:NIP196690 NSL196634:NSL196690 OCH196634:OCH196690 OMD196634:OMD196690 OVZ196634:OVZ196690 PFV196634:PFV196690 PPR196634:PPR196690 PZN196634:PZN196690 QJJ196634:QJJ196690 QTF196634:QTF196690 RDB196634:RDB196690 RMX196634:RMX196690 RWT196634:RWT196690 SGP196634:SGP196690 SQL196634:SQL196690 TAH196634:TAH196690 TKD196634:TKD196690 TTZ196634:TTZ196690 UDV196634:UDV196690 UNR196634:UNR196690 UXN196634:UXN196690 VHJ196634:VHJ196690 VRF196634:VRF196690 WBB196634:WBB196690 WKX196634:WKX196690 WUT196634:WUT196690 H262170:H262226 IH262170:IH262226 SD262170:SD262226 ABZ262170:ABZ262226 ALV262170:ALV262226 AVR262170:AVR262226 BFN262170:BFN262226 BPJ262170:BPJ262226 BZF262170:BZF262226 CJB262170:CJB262226 CSX262170:CSX262226 DCT262170:DCT262226 DMP262170:DMP262226 DWL262170:DWL262226 EGH262170:EGH262226 EQD262170:EQD262226 EZZ262170:EZZ262226 FJV262170:FJV262226 FTR262170:FTR262226 GDN262170:GDN262226 GNJ262170:GNJ262226 GXF262170:GXF262226 HHB262170:HHB262226 HQX262170:HQX262226 IAT262170:IAT262226 IKP262170:IKP262226 IUL262170:IUL262226 JEH262170:JEH262226 JOD262170:JOD262226 JXZ262170:JXZ262226 KHV262170:KHV262226 KRR262170:KRR262226 LBN262170:LBN262226 LLJ262170:LLJ262226 LVF262170:LVF262226 MFB262170:MFB262226 MOX262170:MOX262226 MYT262170:MYT262226 NIP262170:NIP262226 NSL262170:NSL262226 OCH262170:OCH262226 OMD262170:OMD262226 OVZ262170:OVZ262226 PFV262170:PFV262226 PPR262170:PPR262226 PZN262170:PZN262226 QJJ262170:QJJ262226 QTF262170:QTF262226 RDB262170:RDB262226 RMX262170:RMX262226 RWT262170:RWT262226 SGP262170:SGP262226 SQL262170:SQL262226 TAH262170:TAH262226 TKD262170:TKD262226 TTZ262170:TTZ262226 UDV262170:UDV262226 UNR262170:UNR262226 UXN262170:UXN262226 VHJ262170:VHJ262226 VRF262170:VRF262226 WBB262170:WBB262226 WKX262170:WKX262226 WUT262170:WUT262226 H327706:H327762 IH327706:IH327762 SD327706:SD327762 ABZ327706:ABZ327762 ALV327706:ALV327762 AVR327706:AVR327762 BFN327706:BFN327762 BPJ327706:BPJ327762 BZF327706:BZF327762 CJB327706:CJB327762 CSX327706:CSX327762 DCT327706:DCT327762 DMP327706:DMP327762 DWL327706:DWL327762 EGH327706:EGH327762 EQD327706:EQD327762 EZZ327706:EZZ327762 FJV327706:FJV327762 FTR327706:FTR327762 GDN327706:GDN327762 GNJ327706:GNJ327762 GXF327706:GXF327762 HHB327706:HHB327762 HQX327706:HQX327762 IAT327706:IAT327762 IKP327706:IKP327762 IUL327706:IUL327762 JEH327706:JEH327762 JOD327706:JOD327762 JXZ327706:JXZ327762 KHV327706:KHV327762 KRR327706:KRR327762 LBN327706:LBN327762 LLJ327706:LLJ327762 LVF327706:LVF327762 MFB327706:MFB327762 MOX327706:MOX327762 MYT327706:MYT327762 NIP327706:NIP327762 NSL327706:NSL327762 OCH327706:OCH327762 OMD327706:OMD327762 OVZ327706:OVZ327762 PFV327706:PFV327762 PPR327706:PPR327762 PZN327706:PZN327762 QJJ327706:QJJ327762 QTF327706:QTF327762 RDB327706:RDB327762 RMX327706:RMX327762 RWT327706:RWT327762 SGP327706:SGP327762 SQL327706:SQL327762 TAH327706:TAH327762 TKD327706:TKD327762 TTZ327706:TTZ327762 UDV327706:UDV327762 UNR327706:UNR327762 UXN327706:UXN327762 VHJ327706:VHJ327762 VRF327706:VRF327762 WBB327706:WBB327762 WKX327706:WKX327762 WUT327706:WUT327762 H393242:H393298 IH393242:IH393298 SD393242:SD393298 ABZ393242:ABZ393298 ALV393242:ALV393298 AVR393242:AVR393298 BFN393242:BFN393298 BPJ393242:BPJ393298 BZF393242:BZF393298 CJB393242:CJB393298 CSX393242:CSX393298 DCT393242:DCT393298 DMP393242:DMP393298 DWL393242:DWL393298 EGH393242:EGH393298 EQD393242:EQD393298 EZZ393242:EZZ393298 FJV393242:FJV393298 FTR393242:FTR393298 GDN393242:GDN393298 GNJ393242:GNJ393298 GXF393242:GXF393298 HHB393242:HHB393298 HQX393242:HQX393298 IAT393242:IAT393298 IKP393242:IKP393298 IUL393242:IUL393298 JEH393242:JEH393298 JOD393242:JOD393298 JXZ393242:JXZ393298 KHV393242:KHV393298 KRR393242:KRR393298 LBN393242:LBN393298 LLJ393242:LLJ393298 LVF393242:LVF393298 MFB393242:MFB393298 MOX393242:MOX393298 MYT393242:MYT393298 NIP393242:NIP393298 NSL393242:NSL393298 OCH393242:OCH393298 OMD393242:OMD393298 OVZ393242:OVZ393298 PFV393242:PFV393298 PPR393242:PPR393298 PZN393242:PZN393298 QJJ393242:QJJ393298 QTF393242:QTF393298 RDB393242:RDB393298 RMX393242:RMX393298 RWT393242:RWT393298 SGP393242:SGP393298 SQL393242:SQL393298 TAH393242:TAH393298 TKD393242:TKD393298 TTZ393242:TTZ393298 UDV393242:UDV393298 UNR393242:UNR393298 UXN393242:UXN393298 VHJ393242:VHJ393298 VRF393242:VRF393298 WBB393242:WBB393298 WKX393242:WKX393298 WUT393242:WUT393298 H458778:H458834 IH458778:IH458834 SD458778:SD458834 ABZ458778:ABZ458834 ALV458778:ALV458834 AVR458778:AVR458834 BFN458778:BFN458834 BPJ458778:BPJ458834 BZF458778:BZF458834 CJB458778:CJB458834 CSX458778:CSX458834 DCT458778:DCT458834 DMP458778:DMP458834 DWL458778:DWL458834 EGH458778:EGH458834 EQD458778:EQD458834 EZZ458778:EZZ458834 FJV458778:FJV458834 FTR458778:FTR458834 GDN458778:GDN458834 GNJ458778:GNJ458834 GXF458778:GXF458834 HHB458778:HHB458834 HQX458778:HQX458834 IAT458778:IAT458834 IKP458778:IKP458834 IUL458778:IUL458834 JEH458778:JEH458834 JOD458778:JOD458834 JXZ458778:JXZ458834 KHV458778:KHV458834 KRR458778:KRR458834 LBN458778:LBN458834 LLJ458778:LLJ458834 LVF458778:LVF458834 MFB458778:MFB458834 MOX458778:MOX458834 MYT458778:MYT458834 NIP458778:NIP458834 NSL458778:NSL458834 OCH458778:OCH458834 OMD458778:OMD458834 OVZ458778:OVZ458834 PFV458778:PFV458834 PPR458778:PPR458834 PZN458778:PZN458834 QJJ458778:QJJ458834 QTF458778:QTF458834 RDB458778:RDB458834 RMX458778:RMX458834 RWT458778:RWT458834 SGP458778:SGP458834 SQL458778:SQL458834 TAH458778:TAH458834 TKD458778:TKD458834 TTZ458778:TTZ458834 UDV458778:UDV458834 UNR458778:UNR458834 UXN458778:UXN458834 VHJ458778:VHJ458834 VRF458778:VRF458834 WBB458778:WBB458834 WKX458778:WKX458834 WUT458778:WUT458834 H524314:H524370 IH524314:IH524370 SD524314:SD524370 ABZ524314:ABZ524370 ALV524314:ALV524370 AVR524314:AVR524370 BFN524314:BFN524370 BPJ524314:BPJ524370 BZF524314:BZF524370 CJB524314:CJB524370 CSX524314:CSX524370 DCT524314:DCT524370 DMP524314:DMP524370 DWL524314:DWL524370 EGH524314:EGH524370 EQD524314:EQD524370 EZZ524314:EZZ524370 FJV524314:FJV524370 FTR524314:FTR524370 GDN524314:GDN524370 GNJ524314:GNJ524370 GXF524314:GXF524370 HHB524314:HHB524370 HQX524314:HQX524370 IAT524314:IAT524370 IKP524314:IKP524370 IUL524314:IUL524370 JEH524314:JEH524370 JOD524314:JOD524370 JXZ524314:JXZ524370 KHV524314:KHV524370 KRR524314:KRR524370 LBN524314:LBN524370 LLJ524314:LLJ524370 LVF524314:LVF524370 MFB524314:MFB524370 MOX524314:MOX524370 MYT524314:MYT524370 NIP524314:NIP524370 NSL524314:NSL524370 OCH524314:OCH524370 OMD524314:OMD524370 OVZ524314:OVZ524370 PFV524314:PFV524370 PPR524314:PPR524370 PZN524314:PZN524370 QJJ524314:QJJ524370 QTF524314:QTF524370 RDB524314:RDB524370 RMX524314:RMX524370 RWT524314:RWT524370 SGP524314:SGP524370 SQL524314:SQL524370 TAH524314:TAH524370 TKD524314:TKD524370 TTZ524314:TTZ524370 UDV524314:UDV524370 UNR524314:UNR524370 UXN524314:UXN524370 VHJ524314:VHJ524370 VRF524314:VRF524370 WBB524314:WBB524370 WKX524314:WKX524370 WUT524314:WUT524370 H589850:H589906 IH589850:IH589906 SD589850:SD589906 ABZ589850:ABZ589906 ALV589850:ALV589906 AVR589850:AVR589906 BFN589850:BFN589906 BPJ589850:BPJ589906 BZF589850:BZF589906 CJB589850:CJB589906 CSX589850:CSX589906 DCT589850:DCT589906 DMP589850:DMP589906 DWL589850:DWL589906 EGH589850:EGH589906 EQD589850:EQD589906 EZZ589850:EZZ589906 FJV589850:FJV589906 FTR589850:FTR589906 GDN589850:GDN589906 GNJ589850:GNJ589906 GXF589850:GXF589906 HHB589850:HHB589906 HQX589850:HQX589906 IAT589850:IAT589906 IKP589850:IKP589906 IUL589850:IUL589906 JEH589850:JEH589906 JOD589850:JOD589906 JXZ589850:JXZ589906 KHV589850:KHV589906 KRR589850:KRR589906 LBN589850:LBN589906 LLJ589850:LLJ589906 LVF589850:LVF589906 MFB589850:MFB589906 MOX589850:MOX589906 MYT589850:MYT589906 NIP589850:NIP589906 NSL589850:NSL589906 OCH589850:OCH589906 OMD589850:OMD589906 OVZ589850:OVZ589906 PFV589850:PFV589906 PPR589850:PPR589906 PZN589850:PZN589906 QJJ589850:QJJ589906 QTF589850:QTF589906 RDB589850:RDB589906 RMX589850:RMX589906 RWT589850:RWT589906 SGP589850:SGP589906 SQL589850:SQL589906 TAH589850:TAH589906 TKD589850:TKD589906 TTZ589850:TTZ589906 UDV589850:UDV589906 UNR589850:UNR589906 UXN589850:UXN589906 VHJ589850:VHJ589906 VRF589850:VRF589906 WBB589850:WBB589906 WKX589850:WKX589906 WUT589850:WUT589906 H655386:H655442 IH655386:IH655442 SD655386:SD655442 ABZ655386:ABZ655442 ALV655386:ALV655442 AVR655386:AVR655442 BFN655386:BFN655442 BPJ655386:BPJ655442 BZF655386:BZF655442 CJB655386:CJB655442 CSX655386:CSX655442 DCT655386:DCT655442 DMP655386:DMP655442 DWL655386:DWL655442 EGH655386:EGH655442 EQD655386:EQD655442 EZZ655386:EZZ655442 FJV655386:FJV655442 FTR655386:FTR655442 GDN655386:GDN655442 GNJ655386:GNJ655442 GXF655386:GXF655442 HHB655386:HHB655442 HQX655386:HQX655442 IAT655386:IAT655442 IKP655386:IKP655442 IUL655386:IUL655442 JEH655386:JEH655442 JOD655386:JOD655442 JXZ655386:JXZ655442 KHV655386:KHV655442 KRR655386:KRR655442 LBN655386:LBN655442 LLJ655386:LLJ655442 LVF655386:LVF655442 MFB655386:MFB655442 MOX655386:MOX655442 MYT655386:MYT655442 NIP655386:NIP655442 NSL655386:NSL655442 OCH655386:OCH655442 OMD655386:OMD655442 OVZ655386:OVZ655442 PFV655386:PFV655442 PPR655386:PPR655442 PZN655386:PZN655442 QJJ655386:QJJ655442 QTF655386:QTF655442 RDB655386:RDB655442 RMX655386:RMX655442 RWT655386:RWT655442 SGP655386:SGP655442 SQL655386:SQL655442 TAH655386:TAH655442 TKD655386:TKD655442 TTZ655386:TTZ655442 UDV655386:UDV655442 UNR655386:UNR655442 UXN655386:UXN655442 VHJ655386:VHJ655442 VRF655386:VRF655442 WBB655386:WBB655442 WKX655386:WKX655442 WUT655386:WUT655442 H720922:H720978 IH720922:IH720978 SD720922:SD720978 ABZ720922:ABZ720978 ALV720922:ALV720978 AVR720922:AVR720978 BFN720922:BFN720978 BPJ720922:BPJ720978 BZF720922:BZF720978 CJB720922:CJB720978 CSX720922:CSX720978 DCT720922:DCT720978 DMP720922:DMP720978 DWL720922:DWL720978 EGH720922:EGH720978 EQD720922:EQD720978 EZZ720922:EZZ720978 FJV720922:FJV720978 FTR720922:FTR720978 GDN720922:GDN720978 GNJ720922:GNJ720978 GXF720922:GXF720978 HHB720922:HHB720978 HQX720922:HQX720978 IAT720922:IAT720978 IKP720922:IKP720978 IUL720922:IUL720978 JEH720922:JEH720978 JOD720922:JOD720978 JXZ720922:JXZ720978 KHV720922:KHV720978 KRR720922:KRR720978 LBN720922:LBN720978 LLJ720922:LLJ720978 LVF720922:LVF720978 MFB720922:MFB720978 MOX720922:MOX720978 MYT720922:MYT720978 NIP720922:NIP720978 NSL720922:NSL720978 OCH720922:OCH720978 OMD720922:OMD720978 OVZ720922:OVZ720978 PFV720922:PFV720978 PPR720922:PPR720978 PZN720922:PZN720978 QJJ720922:QJJ720978 QTF720922:QTF720978 RDB720922:RDB720978 RMX720922:RMX720978 RWT720922:RWT720978 SGP720922:SGP720978 SQL720922:SQL720978 TAH720922:TAH720978 TKD720922:TKD720978 TTZ720922:TTZ720978 UDV720922:UDV720978 UNR720922:UNR720978 UXN720922:UXN720978 VHJ720922:VHJ720978 VRF720922:VRF720978 WBB720922:WBB720978 WKX720922:WKX720978 WUT720922:WUT720978 H786458:H786514 IH786458:IH786514 SD786458:SD786514 ABZ786458:ABZ786514 ALV786458:ALV786514 AVR786458:AVR786514 BFN786458:BFN786514 BPJ786458:BPJ786514 BZF786458:BZF786514 CJB786458:CJB786514 CSX786458:CSX786514 DCT786458:DCT786514 DMP786458:DMP786514 DWL786458:DWL786514 EGH786458:EGH786514 EQD786458:EQD786514 EZZ786458:EZZ786514 FJV786458:FJV786514 FTR786458:FTR786514 GDN786458:GDN786514 GNJ786458:GNJ786514 GXF786458:GXF786514 HHB786458:HHB786514 HQX786458:HQX786514 IAT786458:IAT786514 IKP786458:IKP786514 IUL786458:IUL786514 JEH786458:JEH786514 JOD786458:JOD786514 JXZ786458:JXZ786514 KHV786458:KHV786514 KRR786458:KRR786514 LBN786458:LBN786514 LLJ786458:LLJ786514 LVF786458:LVF786514 MFB786458:MFB786514 MOX786458:MOX786514 MYT786458:MYT786514 NIP786458:NIP786514 NSL786458:NSL786514 OCH786458:OCH786514 OMD786458:OMD786514 OVZ786458:OVZ786514 PFV786458:PFV786514 PPR786458:PPR786514 PZN786458:PZN786514 QJJ786458:QJJ786514 QTF786458:QTF786514 RDB786458:RDB786514 RMX786458:RMX786514 RWT786458:RWT786514 SGP786458:SGP786514 SQL786458:SQL786514 TAH786458:TAH786514 TKD786458:TKD786514 TTZ786458:TTZ786514 UDV786458:UDV786514 UNR786458:UNR786514 UXN786458:UXN786514 VHJ786458:VHJ786514 VRF786458:VRF786514 WBB786458:WBB786514 WKX786458:WKX786514 WUT786458:WUT786514 H851994:H852050 IH851994:IH852050 SD851994:SD852050 ABZ851994:ABZ852050 ALV851994:ALV852050 AVR851994:AVR852050 BFN851994:BFN852050 BPJ851994:BPJ852050 BZF851994:BZF852050 CJB851994:CJB852050 CSX851994:CSX852050 DCT851994:DCT852050 DMP851994:DMP852050 DWL851994:DWL852050 EGH851994:EGH852050 EQD851994:EQD852050 EZZ851994:EZZ852050 FJV851994:FJV852050 FTR851994:FTR852050 GDN851994:GDN852050 GNJ851994:GNJ852050 GXF851994:GXF852050 HHB851994:HHB852050 HQX851994:HQX852050 IAT851994:IAT852050 IKP851994:IKP852050 IUL851994:IUL852050 JEH851994:JEH852050 JOD851994:JOD852050 JXZ851994:JXZ852050 KHV851994:KHV852050 KRR851994:KRR852050 LBN851994:LBN852050 LLJ851994:LLJ852050 LVF851994:LVF852050 MFB851994:MFB852050 MOX851994:MOX852050 MYT851994:MYT852050 NIP851994:NIP852050 NSL851994:NSL852050 OCH851994:OCH852050 OMD851994:OMD852050 OVZ851994:OVZ852050 PFV851994:PFV852050 PPR851994:PPR852050 PZN851994:PZN852050 QJJ851994:QJJ852050 QTF851994:QTF852050 RDB851994:RDB852050 RMX851994:RMX852050 RWT851994:RWT852050 SGP851994:SGP852050 SQL851994:SQL852050 TAH851994:TAH852050 TKD851994:TKD852050 TTZ851994:TTZ852050 UDV851994:UDV852050 UNR851994:UNR852050 UXN851994:UXN852050 VHJ851994:VHJ852050 VRF851994:VRF852050 WBB851994:WBB852050 WKX851994:WKX852050 WUT851994:WUT852050 H917530:H917586 IH917530:IH917586 SD917530:SD917586 ABZ917530:ABZ917586 ALV917530:ALV917586 AVR917530:AVR917586 BFN917530:BFN917586 BPJ917530:BPJ917586 BZF917530:BZF917586 CJB917530:CJB917586 CSX917530:CSX917586 DCT917530:DCT917586 DMP917530:DMP917586 DWL917530:DWL917586 EGH917530:EGH917586 EQD917530:EQD917586 EZZ917530:EZZ917586 FJV917530:FJV917586 FTR917530:FTR917586 GDN917530:GDN917586 GNJ917530:GNJ917586 GXF917530:GXF917586 HHB917530:HHB917586 HQX917530:HQX917586 IAT917530:IAT917586 IKP917530:IKP917586 IUL917530:IUL917586 JEH917530:JEH917586 JOD917530:JOD917586 JXZ917530:JXZ917586 KHV917530:KHV917586 KRR917530:KRR917586 LBN917530:LBN917586 LLJ917530:LLJ917586 LVF917530:LVF917586 MFB917530:MFB917586 MOX917530:MOX917586 MYT917530:MYT917586 NIP917530:NIP917586 NSL917530:NSL917586 OCH917530:OCH917586 OMD917530:OMD917586 OVZ917530:OVZ917586 PFV917530:PFV917586 PPR917530:PPR917586 PZN917530:PZN917586 QJJ917530:QJJ917586 QTF917530:QTF917586 RDB917530:RDB917586 RMX917530:RMX917586 RWT917530:RWT917586 SGP917530:SGP917586 SQL917530:SQL917586 TAH917530:TAH917586 TKD917530:TKD917586 TTZ917530:TTZ917586 UDV917530:UDV917586 UNR917530:UNR917586 UXN917530:UXN917586 VHJ917530:VHJ917586 VRF917530:VRF917586 WBB917530:WBB917586 WKX917530:WKX917586 WUT917530:WUT917586 H983066:H983122 IH983066:IH983122 SD983066:SD983122 ABZ983066:ABZ983122 ALV983066:ALV983122 AVR983066:AVR983122 BFN983066:BFN983122 BPJ983066:BPJ983122 BZF983066:BZF983122 CJB983066:CJB983122 CSX983066:CSX983122 DCT983066:DCT983122 DMP983066:DMP983122 DWL983066:DWL983122 EGH983066:EGH983122 EQD983066:EQD983122 EZZ983066:EZZ983122 FJV983066:FJV983122 FTR983066:FTR983122 GDN983066:GDN983122 GNJ983066:GNJ983122 GXF983066:GXF983122 HHB983066:HHB983122 HQX983066:HQX983122 IAT983066:IAT983122 IKP983066:IKP983122 IUL983066:IUL983122 JEH983066:JEH983122 JOD983066:JOD983122 JXZ983066:JXZ983122 KHV983066:KHV983122 KRR983066:KRR983122 LBN983066:LBN983122 LLJ983066:LLJ983122 LVF983066:LVF983122 MFB983066:MFB983122 MOX983066:MOX983122 MYT983066:MYT983122 NIP983066:NIP983122 NSL983066:NSL983122 OCH983066:OCH983122 OMD983066:OMD983122 OVZ983066:OVZ983122 PFV983066:PFV983122 PPR983066:PPR983122 PZN983066:PZN983122 QJJ983066:QJJ983122 QTF983066:QTF983122 RDB983066:RDB983122 RMX983066:RMX983122 RWT983066:RWT983122 SGP983066:SGP983122 SQL983066:SQL983122 TAH983066:TAH983122 TKD983066:TKD983122 TTZ983066:TTZ983122 UDV983066:UDV983122 UNR983066:UNR983122 UXN983066:UXN983122 VHJ983066:VHJ983122 VRF983066:VRF983122 WBB983066:WBB983122</xm:sqref>
        </x14:dataValidation>
        <x14:dataValidation type="list" allowBlank="1" showInputMessage="1" showErrorMessage="1" xr:uid="{A7A82B66-C62A-4032-8A98-B3EEF6FDB249}">
          <x14:formula1>
            <xm:f>初期設定!$A$7:$A$13</xm:f>
          </x14:formula1>
          <xm:sqref>F11:F100 H11:H100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AA5E5-E133-4C69-B4BE-50969A7C2D5E}">
  <sheetPr>
    <tabColor rgb="FF00B0F0"/>
  </sheetPr>
  <dimension ref="A1:AD100"/>
  <sheetViews>
    <sheetView zoomScaleNormal="100" workbookViewId="0"/>
  </sheetViews>
  <sheetFormatPr defaultRowHeight="13.5" x14ac:dyDescent="0.4"/>
  <cols>
    <col min="1" max="1" width="3" style="3" customWidth="1"/>
    <col min="2" max="2" width="11.625" style="3" bestFit="1" customWidth="1"/>
    <col min="3" max="3" width="4.5" style="3" customWidth="1"/>
    <col min="4" max="4" width="16.125" style="2" customWidth="1"/>
    <col min="5" max="5" width="5.25" style="3" customWidth="1"/>
    <col min="6" max="6" width="15.625" style="2" bestFit="1" customWidth="1"/>
    <col min="7" max="7" width="10.5" style="2" customWidth="1"/>
    <col min="8" max="8" width="13.5" style="2" customWidth="1"/>
    <col min="9" max="9" width="10.25" style="2" customWidth="1"/>
    <col min="10" max="10" width="17.625" style="6" bestFit="1" customWidth="1"/>
    <col min="11" max="11" width="6.75" style="6" bestFit="1" customWidth="1"/>
    <col min="12" max="13" width="0" style="6" hidden="1" customWidth="1"/>
    <col min="14" max="14" width="10.5" style="4" hidden="1" customWidth="1"/>
    <col min="15" max="15" width="12.125" style="6" hidden="1" customWidth="1"/>
    <col min="16" max="16" width="9.5" style="6" hidden="1" customWidth="1"/>
    <col min="17" max="17" width="3.5" style="6" hidden="1" customWidth="1"/>
    <col min="18" max="18" width="3.5" style="4" hidden="1" customWidth="1"/>
    <col min="19" max="19" width="7.5" style="4" hidden="1" customWidth="1"/>
    <col min="20" max="20" width="3.25" style="6" hidden="1" customWidth="1"/>
    <col min="21" max="21" width="14.625" style="4" hidden="1" customWidth="1"/>
    <col min="22" max="22" width="12.375" style="4" hidden="1" customWidth="1"/>
    <col min="23" max="23" width="0" style="4" hidden="1" customWidth="1"/>
    <col min="24" max="24" width="5.875" style="4" hidden="1" customWidth="1"/>
    <col min="25" max="25" width="11" style="6" hidden="1" customWidth="1"/>
    <col min="26" max="26" width="5.25" style="6" hidden="1" customWidth="1"/>
    <col min="27" max="27" width="12.25" style="6" hidden="1" customWidth="1"/>
    <col min="28" max="28" width="2.5" style="6" hidden="1" customWidth="1"/>
    <col min="29" max="29" width="6.75" style="6" hidden="1" customWidth="1"/>
    <col min="30" max="30" width="2.5" style="6" hidden="1" customWidth="1"/>
    <col min="31" max="241" width="9" style="6"/>
    <col min="242" max="242" width="3" style="6" customWidth="1"/>
    <col min="243" max="243" width="17" style="6" customWidth="1"/>
    <col min="244" max="244" width="4.5" style="6" customWidth="1"/>
    <col min="245" max="245" width="16.125" style="6" customWidth="1"/>
    <col min="246" max="246" width="5.25" style="6" customWidth="1"/>
    <col min="247" max="247" width="13.5" style="6" customWidth="1"/>
    <col min="248" max="248" width="10.5" style="6" customWidth="1"/>
    <col min="249" max="249" width="13.5" style="6" customWidth="1"/>
    <col min="250" max="250" width="10.25" style="6" customWidth="1"/>
    <col min="251" max="251" width="10.375" style="6" customWidth="1"/>
    <col min="252" max="252" width="14.375" style="6" customWidth="1"/>
    <col min="253" max="253" width="5.625" style="6" customWidth="1"/>
    <col min="254" max="257" width="9" style="6"/>
    <col min="258" max="258" width="10.5" style="6" customWidth="1"/>
    <col min="259" max="259" width="19.5" style="6" customWidth="1"/>
    <col min="260" max="260" width="14.375" style="6" customWidth="1"/>
    <col min="261" max="262" width="3.5" style="6" customWidth="1"/>
    <col min="263" max="263" width="7.5" style="6" customWidth="1"/>
    <col min="264" max="268" width="9" style="6"/>
    <col min="269" max="269" width="11" style="6" customWidth="1"/>
    <col min="270" max="270" width="5.25" style="6" customWidth="1"/>
    <col min="271" max="497" width="9" style="6"/>
    <col min="498" max="498" width="3" style="6" customWidth="1"/>
    <col min="499" max="499" width="17" style="6" customWidth="1"/>
    <col min="500" max="500" width="4.5" style="6" customWidth="1"/>
    <col min="501" max="501" width="16.125" style="6" customWidth="1"/>
    <col min="502" max="502" width="5.25" style="6" customWidth="1"/>
    <col min="503" max="503" width="13.5" style="6" customWidth="1"/>
    <col min="504" max="504" width="10.5" style="6" customWidth="1"/>
    <col min="505" max="505" width="13.5" style="6" customWidth="1"/>
    <col min="506" max="506" width="10.25" style="6" customWidth="1"/>
    <col min="507" max="507" width="10.375" style="6" customWidth="1"/>
    <col min="508" max="508" width="14.375" style="6" customWidth="1"/>
    <col min="509" max="509" width="5.625" style="6" customWidth="1"/>
    <col min="510" max="513" width="9" style="6"/>
    <col min="514" max="514" width="10.5" style="6" customWidth="1"/>
    <col min="515" max="515" width="19.5" style="6" customWidth="1"/>
    <col min="516" max="516" width="14.375" style="6" customWidth="1"/>
    <col min="517" max="518" width="3.5" style="6" customWidth="1"/>
    <col min="519" max="519" width="7.5" style="6" customWidth="1"/>
    <col min="520" max="524" width="9" style="6"/>
    <col min="525" max="525" width="11" style="6" customWidth="1"/>
    <col min="526" max="526" width="5.25" style="6" customWidth="1"/>
    <col min="527" max="753" width="9" style="6"/>
    <col min="754" max="754" width="3" style="6" customWidth="1"/>
    <col min="755" max="755" width="17" style="6" customWidth="1"/>
    <col min="756" max="756" width="4.5" style="6" customWidth="1"/>
    <col min="757" max="757" width="16.125" style="6" customWidth="1"/>
    <col min="758" max="758" width="5.25" style="6" customWidth="1"/>
    <col min="759" max="759" width="13.5" style="6" customWidth="1"/>
    <col min="760" max="760" width="10.5" style="6" customWidth="1"/>
    <col min="761" max="761" width="13.5" style="6" customWidth="1"/>
    <col min="762" max="762" width="10.25" style="6" customWidth="1"/>
    <col min="763" max="763" width="10.375" style="6" customWidth="1"/>
    <col min="764" max="764" width="14.375" style="6" customWidth="1"/>
    <col min="765" max="765" width="5.625" style="6" customWidth="1"/>
    <col min="766" max="769" width="9" style="6"/>
    <col min="770" max="770" width="10.5" style="6" customWidth="1"/>
    <col min="771" max="771" width="19.5" style="6" customWidth="1"/>
    <col min="772" max="772" width="14.375" style="6" customWidth="1"/>
    <col min="773" max="774" width="3.5" style="6" customWidth="1"/>
    <col min="775" max="775" width="7.5" style="6" customWidth="1"/>
    <col min="776" max="780" width="9" style="6"/>
    <col min="781" max="781" width="11" style="6" customWidth="1"/>
    <col min="782" max="782" width="5.25" style="6" customWidth="1"/>
    <col min="783" max="1009" width="9" style="6"/>
    <col min="1010" max="1010" width="3" style="6" customWidth="1"/>
    <col min="1011" max="1011" width="17" style="6" customWidth="1"/>
    <col min="1012" max="1012" width="4.5" style="6" customWidth="1"/>
    <col min="1013" max="1013" width="16.125" style="6" customWidth="1"/>
    <col min="1014" max="1014" width="5.25" style="6" customWidth="1"/>
    <col min="1015" max="1015" width="13.5" style="6" customWidth="1"/>
    <col min="1016" max="1016" width="10.5" style="6" customWidth="1"/>
    <col min="1017" max="1017" width="13.5" style="6" customWidth="1"/>
    <col min="1018" max="1018" width="10.25" style="6" customWidth="1"/>
    <col min="1019" max="1019" width="10.375" style="6" customWidth="1"/>
    <col min="1020" max="1020" width="14.375" style="6" customWidth="1"/>
    <col min="1021" max="1021" width="5.625" style="6" customWidth="1"/>
    <col min="1022" max="1025" width="9" style="6"/>
    <col min="1026" max="1026" width="10.5" style="6" customWidth="1"/>
    <col min="1027" max="1027" width="19.5" style="6" customWidth="1"/>
    <col min="1028" max="1028" width="14.375" style="6" customWidth="1"/>
    <col min="1029" max="1030" width="3.5" style="6" customWidth="1"/>
    <col min="1031" max="1031" width="7.5" style="6" customWidth="1"/>
    <col min="1032" max="1036" width="9" style="6"/>
    <col min="1037" max="1037" width="11" style="6" customWidth="1"/>
    <col min="1038" max="1038" width="5.25" style="6" customWidth="1"/>
    <col min="1039" max="1265" width="9" style="6"/>
    <col min="1266" max="1266" width="3" style="6" customWidth="1"/>
    <col min="1267" max="1267" width="17" style="6" customWidth="1"/>
    <col min="1268" max="1268" width="4.5" style="6" customWidth="1"/>
    <col min="1269" max="1269" width="16.125" style="6" customWidth="1"/>
    <col min="1270" max="1270" width="5.25" style="6" customWidth="1"/>
    <col min="1271" max="1271" width="13.5" style="6" customWidth="1"/>
    <col min="1272" max="1272" width="10.5" style="6" customWidth="1"/>
    <col min="1273" max="1273" width="13.5" style="6" customWidth="1"/>
    <col min="1274" max="1274" width="10.25" style="6" customWidth="1"/>
    <col min="1275" max="1275" width="10.375" style="6" customWidth="1"/>
    <col min="1276" max="1276" width="14.375" style="6" customWidth="1"/>
    <col min="1277" max="1277" width="5.625" style="6" customWidth="1"/>
    <col min="1278" max="1281" width="9" style="6"/>
    <col min="1282" max="1282" width="10.5" style="6" customWidth="1"/>
    <col min="1283" max="1283" width="19.5" style="6" customWidth="1"/>
    <col min="1284" max="1284" width="14.375" style="6" customWidth="1"/>
    <col min="1285" max="1286" width="3.5" style="6" customWidth="1"/>
    <col min="1287" max="1287" width="7.5" style="6" customWidth="1"/>
    <col min="1288" max="1292" width="9" style="6"/>
    <col min="1293" max="1293" width="11" style="6" customWidth="1"/>
    <col min="1294" max="1294" width="5.25" style="6" customWidth="1"/>
    <col min="1295" max="1521" width="9" style="6"/>
    <col min="1522" max="1522" width="3" style="6" customWidth="1"/>
    <col min="1523" max="1523" width="17" style="6" customWidth="1"/>
    <col min="1524" max="1524" width="4.5" style="6" customWidth="1"/>
    <col min="1525" max="1525" width="16.125" style="6" customWidth="1"/>
    <col min="1526" max="1526" width="5.25" style="6" customWidth="1"/>
    <col min="1527" max="1527" width="13.5" style="6" customWidth="1"/>
    <col min="1528" max="1528" width="10.5" style="6" customWidth="1"/>
    <col min="1529" max="1529" width="13.5" style="6" customWidth="1"/>
    <col min="1530" max="1530" width="10.25" style="6" customWidth="1"/>
    <col min="1531" max="1531" width="10.375" style="6" customWidth="1"/>
    <col min="1532" max="1532" width="14.375" style="6" customWidth="1"/>
    <col min="1533" max="1533" width="5.625" style="6" customWidth="1"/>
    <col min="1534" max="1537" width="9" style="6"/>
    <col min="1538" max="1538" width="10.5" style="6" customWidth="1"/>
    <col min="1539" max="1539" width="19.5" style="6" customWidth="1"/>
    <col min="1540" max="1540" width="14.375" style="6" customWidth="1"/>
    <col min="1541" max="1542" width="3.5" style="6" customWidth="1"/>
    <col min="1543" max="1543" width="7.5" style="6" customWidth="1"/>
    <col min="1544" max="1548" width="9" style="6"/>
    <col min="1549" max="1549" width="11" style="6" customWidth="1"/>
    <col min="1550" max="1550" width="5.25" style="6" customWidth="1"/>
    <col min="1551" max="1777" width="9" style="6"/>
    <col min="1778" max="1778" width="3" style="6" customWidth="1"/>
    <col min="1779" max="1779" width="17" style="6" customWidth="1"/>
    <col min="1780" max="1780" width="4.5" style="6" customWidth="1"/>
    <col min="1781" max="1781" width="16.125" style="6" customWidth="1"/>
    <col min="1782" max="1782" width="5.25" style="6" customWidth="1"/>
    <col min="1783" max="1783" width="13.5" style="6" customWidth="1"/>
    <col min="1784" max="1784" width="10.5" style="6" customWidth="1"/>
    <col min="1785" max="1785" width="13.5" style="6" customWidth="1"/>
    <col min="1786" max="1786" width="10.25" style="6" customWidth="1"/>
    <col min="1787" max="1787" width="10.375" style="6" customWidth="1"/>
    <col min="1788" max="1788" width="14.375" style="6" customWidth="1"/>
    <col min="1789" max="1789" width="5.625" style="6" customWidth="1"/>
    <col min="1790" max="1793" width="9" style="6"/>
    <col min="1794" max="1794" width="10.5" style="6" customWidth="1"/>
    <col min="1795" max="1795" width="19.5" style="6" customWidth="1"/>
    <col min="1796" max="1796" width="14.375" style="6" customWidth="1"/>
    <col min="1797" max="1798" width="3.5" style="6" customWidth="1"/>
    <col min="1799" max="1799" width="7.5" style="6" customWidth="1"/>
    <col min="1800" max="1804" width="9" style="6"/>
    <col min="1805" max="1805" width="11" style="6" customWidth="1"/>
    <col min="1806" max="1806" width="5.25" style="6" customWidth="1"/>
    <col min="1807" max="2033" width="9" style="6"/>
    <col min="2034" max="2034" width="3" style="6" customWidth="1"/>
    <col min="2035" max="2035" width="17" style="6" customWidth="1"/>
    <col min="2036" max="2036" width="4.5" style="6" customWidth="1"/>
    <col min="2037" max="2037" width="16.125" style="6" customWidth="1"/>
    <col min="2038" max="2038" width="5.25" style="6" customWidth="1"/>
    <col min="2039" max="2039" width="13.5" style="6" customWidth="1"/>
    <col min="2040" max="2040" width="10.5" style="6" customWidth="1"/>
    <col min="2041" max="2041" width="13.5" style="6" customWidth="1"/>
    <col min="2042" max="2042" width="10.25" style="6" customWidth="1"/>
    <col min="2043" max="2043" width="10.375" style="6" customWidth="1"/>
    <col min="2044" max="2044" width="14.375" style="6" customWidth="1"/>
    <col min="2045" max="2045" width="5.625" style="6" customWidth="1"/>
    <col min="2046" max="2049" width="9" style="6"/>
    <col min="2050" max="2050" width="10.5" style="6" customWidth="1"/>
    <col min="2051" max="2051" width="19.5" style="6" customWidth="1"/>
    <col min="2052" max="2052" width="14.375" style="6" customWidth="1"/>
    <col min="2053" max="2054" width="3.5" style="6" customWidth="1"/>
    <col min="2055" max="2055" width="7.5" style="6" customWidth="1"/>
    <col min="2056" max="2060" width="9" style="6"/>
    <col min="2061" max="2061" width="11" style="6" customWidth="1"/>
    <col min="2062" max="2062" width="5.25" style="6" customWidth="1"/>
    <col min="2063" max="2289" width="9" style="6"/>
    <col min="2290" max="2290" width="3" style="6" customWidth="1"/>
    <col min="2291" max="2291" width="17" style="6" customWidth="1"/>
    <col min="2292" max="2292" width="4.5" style="6" customWidth="1"/>
    <col min="2293" max="2293" width="16.125" style="6" customWidth="1"/>
    <col min="2294" max="2294" width="5.25" style="6" customWidth="1"/>
    <col min="2295" max="2295" width="13.5" style="6" customWidth="1"/>
    <col min="2296" max="2296" width="10.5" style="6" customWidth="1"/>
    <col min="2297" max="2297" width="13.5" style="6" customWidth="1"/>
    <col min="2298" max="2298" width="10.25" style="6" customWidth="1"/>
    <col min="2299" max="2299" width="10.375" style="6" customWidth="1"/>
    <col min="2300" max="2300" width="14.375" style="6" customWidth="1"/>
    <col min="2301" max="2301" width="5.625" style="6" customWidth="1"/>
    <col min="2302" max="2305" width="9" style="6"/>
    <col min="2306" max="2306" width="10.5" style="6" customWidth="1"/>
    <col min="2307" max="2307" width="19.5" style="6" customWidth="1"/>
    <col min="2308" max="2308" width="14.375" style="6" customWidth="1"/>
    <col min="2309" max="2310" width="3.5" style="6" customWidth="1"/>
    <col min="2311" max="2311" width="7.5" style="6" customWidth="1"/>
    <col min="2312" max="2316" width="9" style="6"/>
    <col min="2317" max="2317" width="11" style="6" customWidth="1"/>
    <col min="2318" max="2318" width="5.25" style="6" customWidth="1"/>
    <col min="2319" max="2545" width="9" style="6"/>
    <col min="2546" max="2546" width="3" style="6" customWidth="1"/>
    <col min="2547" max="2547" width="17" style="6" customWidth="1"/>
    <col min="2548" max="2548" width="4.5" style="6" customWidth="1"/>
    <col min="2549" max="2549" width="16.125" style="6" customWidth="1"/>
    <col min="2550" max="2550" width="5.25" style="6" customWidth="1"/>
    <col min="2551" max="2551" width="13.5" style="6" customWidth="1"/>
    <col min="2552" max="2552" width="10.5" style="6" customWidth="1"/>
    <col min="2553" max="2553" width="13.5" style="6" customWidth="1"/>
    <col min="2554" max="2554" width="10.25" style="6" customWidth="1"/>
    <col min="2555" max="2555" width="10.375" style="6" customWidth="1"/>
    <col min="2556" max="2556" width="14.375" style="6" customWidth="1"/>
    <col min="2557" max="2557" width="5.625" style="6" customWidth="1"/>
    <col min="2558" max="2561" width="9" style="6"/>
    <col min="2562" max="2562" width="10.5" style="6" customWidth="1"/>
    <col min="2563" max="2563" width="19.5" style="6" customWidth="1"/>
    <col min="2564" max="2564" width="14.375" style="6" customWidth="1"/>
    <col min="2565" max="2566" width="3.5" style="6" customWidth="1"/>
    <col min="2567" max="2567" width="7.5" style="6" customWidth="1"/>
    <col min="2568" max="2572" width="9" style="6"/>
    <col min="2573" max="2573" width="11" style="6" customWidth="1"/>
    <col min="2574" max="2574" width="5.25" style="6" customWidth="1"/>
    <col min="2575" max="2801" width="9" style="6"/>
    <col min="2802" max="2802" width="3" style="6" customWidth="1"/>
    <col min="2803" max="2803" width="17" style="6" customWidth="1"/>
    <col min="2804" max="2804" width="4.5" style="6" customWidth="1"/>
    <col min="2805" max="2805" width="16.125" style="6" customWidth="1"/>
    <col min="2806" max="2806" width="5.25" style="6" customWidth="1"/>
    <col min="2807" max="2807" width="13.5" style="6" customWidth="1"/>
    <col min="2808" max="2808" width="10.5" style="6" customWidth="1"/>
    <col min="2809" max="2809" width="13.5" style="6" customWidth="1"/>
    <col min="2810" max="2810" width="10.25" style="6" customWidth="1"/>
    <col min="2811" max="2811" width="10.375" style="6" customWidth="1"/>
    <col min="2812" max="2812" width="14.375" style="6" customWidth="1"/>
    <col min="2813" max="2813" width="5.625" style="6" customWidth="1"/>
    <col min="2814" max="2817" width="9" style="6"/>
    <col min="2818" max="2818" width="10.5" style="6" customWidth="1"/>
    <col min="2819" max="2819" width="19.5" style="6" customWidth="1"/>
    <col min="2820" max="2820" width="14.375" style="6" customWidth="1"/>
    <col min="2821" max="2822" width="3.5" style="6" customWidth="1"/>
    <col min="2823" max="2823" width="7.5" style="6" customWidth="1"/>
    <col min="2824" max="2828" width="9" style="6"/>
    <col min="2829" max="2829" width="11" style="6" customWidth="1"/>
    <col min="2830" max="2830" width="5.25" style="6" customWidth="1"/>
    <col min="2831" max="3057" width="9" style="6"/>
    <col min="3058" max="3058" width="3" style="6" customWidth="1"/>
    <col min="3059" max="3059" width="17" style="6" customWidth="1"/>
    <col min="3060" max="3060" width="4.5" style="6" customWidth="1"/>
    <col min="3061" max="3061" width="16.125" style="6" customWidth="1"/>
    <col min="3062" max="3062" width="5.25" style="6" customWidth="1"/>
    <col min="3063" max="3063" width="13.5" style="6" customWidth="1"/>
    <col min="3064" max="3064" width="10.5" style="6" customWidth="1"/>
    <col min="3065" max="3065" width="13.5" style="6" customWidth="1"/>
    <col min="3066" max="3066" width="10.25" style="6" customWidth="1"/>
    <col min="3067" max="3067" width="10.375" style="6" customWidth="1"/>
    <col min="3068" max="3068" width="14.375" style="6" customWidth="1"/>
    <col min="3069" max="3069" width="5.625" style="6" customWidth="1"/>
    <col min="3070" max="3073" width="9" style="6"/>
    <col min="3074" max="3074" width="10.5" style="6" customWidth="1"/>
    <col min="3075" max="3075" width="19.5" style="6" customWidth="1"/>
    <col min="3076" max="3076" width="14.375" style="6" customWidth="1"/>
    <col min="3077" max="3078" width="3.5" style="6" customWidth="1"/>
    <col min="3079" max="3079" width="7.5" style="6" customWidth="1"/>
    <col min="3080" max="3084" width="9" style="6"/>
    <col min="3085" max="3085" width="11" style="6" customWidth="1"/>
    <col min="3086" max="3086" width="5.25" style="6" customWidth="1"/>
    <col min="3087" max="3313" width="9" style="6"/>
    <col min="3314" max="3314" width="3" style="6" customWidth="1"/>
    <col min="3315" max="3315" width="17" style="6" customWidth="1"/>
    <col min="3316" max="3316" width="4.5" style="6" customWidth="1"/>
    <col min="3317" max="3317" width="16.125" style="6" customWidth="1"/>
    <col min="3318" max="3318" width="5.25" style="6" customWidth="1"/>
    <col min="3319" max="3319" width="13.5" style="6" customWidth="1"/>
    <col min="3320" max="3320" width="10.5" style="6" customWidth="1"/>
    <col min="3321" max="3321" width="13.5" style="6" customWidth="1"/>
    <col min="3322" max="3322" width="10.25" style="6" customWidth="1"/>
    <col min="3323" max="3323" width="10.375" style="6" customWidth="1"/>
    <col min="3324" max="3324" width="14.375" style="6" customWidth="1"/>
    <col min="3325" max="3325" width="5.625" style="6" customWidth="1"/>
    <col min="3326" max="3329" width="9" style="6"/>
    <col min="3330" max="3330" width="10.5" style="6" customWidth="1"/>
    <col min="3331" max="3331" width="19.5" style="6" customWidth="1"/>
    <col min="3332" max="3332" width="14.375" style="6" customWidth="1"/>
    <col min="3333" max="3334" width="3.5" style="6" customWidth="1"/>
    <col min="3335" max="3335" width="7.5" style="6" customWidth="1"/>
    <col min="3336" max="3340" width="9" style="6"/>
    <col min="3341" max="3341" width="11" style="6" customWidth="1"/>
    <col min="3342" max="3342" width="5.25" style="6" customWidth="1"/>
    <col min="3343" max="3569" width="9" style="6"/>
    <col min="3570" max="3570" width="3" style="6" customWidth="1"/>
    <col min="3571" max="3571" width="17" style="6" customWidth="1"/>
    <col min="3572" max="3572" width="4.5" style="6" customWidth="1"/>
    <col min="3573" max="3573" width="16.125" style="6" customWidth="1"/>
    <col min="3574" max="3574" width="5.25" style="6" customWidth="1"/>
    <col min="3575" max="3575" width="13.5" style="6" customWidth="1"/>
    <col min="3576" max="3576" width="10.5" style="6" customWidth="1"/>
    <col min="3577" max="3577" width="13.5" style="6" customWidth="1"/>
    <col min="3578" max="3578" width="10.25" style="6" customWidth="1"/>
    <col min="3579" max="3579" width="10.375" style="6" customWidth="1"/>
    <col min="3580" max="3580" width="14.375" style="6" customWidth="1"/>
    <col min="3581" max="3581" width="5.625" style="6" customWidth="1"/>
    <col min="3582" max="3585" width="9" style="6"/>
    <col min="3586" max="3586" width="10.5" style="6" customWidth="1"/>
    <col min="3587" max="3587" width="19.5" style="6" customWidth="1"/>
    <col min="3588" max="3588" width="14.375" style="6" customWidth="1"/>
    <col min="3589" max="3590" width="3.5" style="6" customWidth="1"/>
    <col min="3591" max="3591" width="7.5" style="6" customWidth="1"/>
    <col min="3592" max="3596" width="9" style="6"/>
    <col min="3597" max="3597" width="11" style="6" customWidth="1"/>
    <col min="3598" max="3598" width="5.25" style="6" customWidth="1"/>
    <col min="3599" max="3825" width="9" style="6"/>
    <col min="3826" max="3826" width="3" style="6" customWidth="1"/>
    <col min="3827" max="3827" width="17" style="6" customWidth="1"/>
    <col min="3828" max="3828" width="4.5" style="6" customWidth="1"/>
    <col min="3829" max="3829" width="16.125" style="6" customWidth="1"/>
    <col min="3830" max="3830" width="5.25" style="6" customWidth="1"/>
    <col min="3831" max="3831" width="13.5" style="6" customWidth="1"/>
    <col min="3832" max="3832" width="10.5" style="6" customWidth="1"/>
    <col min="3833" max="3833" width="13.5" style="6" customWidth="1"/>
    <col min="3834" max="3834" width="10.25" style="6" customWidth="1"/>
    <col min="3835" max="3835" width="10.375" style="6" customWidth="1"/>
    <col min="3836" max="3836" width="14.375" style="6" customWidth="1"/>
    <col min="3837" max="3837" width="5.625" style="6" customWidth="1"/>
    <col min="3838" max="3841" width="9" style="6"/>
    <col min="3842" max="3842" width="10.5" style="6" customWidth="1"/>
    <col min="3843" max="3843" width="19.5" style="6" customWidth="1"/>
    <col min="3844" max="3844" width="14.375" style="6" customWidth="1"/>
    <col min="3845" max="3846" width="3.5" style="6" customWidth="1"/>
    <col min="3847" max="3847" width="7.5" style="6" customWidth="1"/>
    <col min="3848" max="3852" width="9" style="6"/>
    <col min="3853" max="3853" width="11" style="6" customWidth="1"/>
    <col min="3854" max="3854" width="5.25" style="6" customWidth="1"/>
    <col min="3855" max="4081" width="9" style="6"/>
    <col min="4082" max="4082" width="3" style="6" customWidth="1"/>
    <col min="4083" max="4083" width="17" style="6" customWidth="1"/>
    <col min="4084" max="4084" width="4.5" style="6" customWidth="1"/>
    <col min="4085" max="4085" width="16.125" style="6" customWidth="1"/>
    <col min="4086" max="4086" width="5.25" style="6" customWidth="1"/>
    <col min="4087" max="4087" width="13.5" style="6" customWidth="1"/>
    <col min="4088" max="4088" width="10.5" style="6" customWidth="1"/>
    <col min="4089" max="4089" width="13.5" style="6" customWidth="1"/>
    <col min="4090" max="4090" width="10.25" style="6" customWidth="1"/>
    <col min="4091" max="4091" width="10.375" style="6" customWidth="1"/>
    <col min="4092" max="4092" width="14.375" style="6" customWidth="1"/>
    <col min="4093" max="4093" width="5.625" style="6" customWidth="1"/>
    <col min="4094" max="4097" width="9" style="6"/>
    <col min="4098" max="4098" width="10.5" style="6" customWidth="1"/>
    <col min="4099" max="4099" width="19.5" style="6" customWidth="1"/>
    <col min="4100" max="4100" width="14.375" style="6" customWidth="1"/>
    <col min="4101" max="4102" width="3.5" style="6" customWidth="1"/>
    <col min="4103" max="4103" width="7.5" style="6" customWidth="1"/>
    <col min="4104" max="4108" width="9" style="6"/>
    <col min="4109" max="4109" width="11" style="6" customWidth="1"/>
    <col min="4110" max="4110" width="5.25" style="6" customWidth="1"/>
    <col min="4111" max="4337" width="9" style="6"/>
    <col min="4338" max="4338" width="3" style="6" customWidth="1"/>
    <col min="4339" max="4339" width="17" style="6" customWidth="1"/>
    <col min="4340" max="4340" width="4.5" style="6" customWidth="1"/>
    <col min="4341" max="4341" width="16.125" style="6" customWidth="1"/>
    <col min="4342" max="4342" width="5.25" style="6" customWidth="1"/>
    <col min="4343" max="4343" width="13.5" style="6" customWidth="1"/>
    <col min="4344" max="4344" width="10.5" style="6" customWidth="1"/>
    <col min="4345" max="4345" width="13.5" style="6" customWidth="1"/>
    <col min="4346" max="4346" width="10.25" style="6" customWidth="1"/>
    <col min="4347" max="4347" width="10.375" style="6" customWidth="1"/>
    <col min="4348" max="4348" width="14.375" style="6" customWidth="1"/>
    <col min="4349" max="4349" width="5.625" style="6" customWidth="1"/>
    <col min="4350" max="4353" width="9" style="6"/>
    <col min="4354" max="4354" width="10.5" style="6" customWidth="1"/>
    <col min="4355" max="4355" width="19.5" style="6" customWidth="1"/>
    <col min="4356" max="4356" width="14.375" style="6" customWidth="1"/>
    <col min="4357" max="4358" width="3.5" style="6" customWidth="1"/>
    <col min="4359" max="4359" width="7.5" style="6" customWidth="1"/>
    <col min="4360" max="4364" width="9" style="6"/>
    <col min="4365" max="4365" width="11" style="6" customWidth="1"/>
    <col min="4366" max="4366" width="5.25" style="6" customWidth="1"/>
    <col min="4367" max="4593" width="9" style="6"/>
    <col min="4594" max="4594" width="3" style="6" customWidth="1"/>
    <col min="4595" max="4595" width="17" style="6" customWidth="1"/>
    <col min="4596" max="4596" width="4.5" style="6" customWidth="1"/>
    <col min="4597" max="4597" width="16.125" style="6" customWidth="1"/>
    <col min="4598" max="4598" width="5.25" style="6" customWidth="1"/>
    <col min="4599" max="4599" width="13.5" style="6" customWidth="1"/>
    <col min="4600" max="4600" width="10.5" style="6" customWidth="1"/>
    <col min="4601" max="4601" width="13.5" style="6" customWidth="1"/>
    <col min="4602" max="4602" width="10.25" style="6" customWidth="1"/>
    <col min="4603" max="4603" width="10.375" style="6" customWidth="1"/>
    <col min="4604" max="4604" width="14.375" style="6" customWidth="1"/>
    <col min="4605" max="4605" width="5.625" style="6" customWidth="1"/>
    <col min="4606" max="4609" width="9" style="6"/>
    <col min="4610" max="4610" width="10.5" style="6" customWidth="1"/>
    <col min="4611" max="4611" width="19.5" style="6" customWidth="1"/>
    <col min="4612" max="4612" width="14.375" style="6" customWidth="1"/>
    <col min="4613" max="4614" width="3.5" style="6" customWidth="1"/>
    <col min="4615" max="4615" width="7.5" style="6" customWidth="1"/>
    <col min="4616" max="4620" width="9" style="6"/>
    <col min="4621" max="4621" width="11" style="6" customWidth="1"/>
    <col min="4622" max="4622" width="5.25" style="6" customWidth="1"/>
    <col min="4623" max="4849" width="9" style="6"/>
    <col min="4850" max="4850" width="3" style="6" customWidth="1"/>
    <col min="4851" max="4851" width="17" style="6" customWidth="1"/>
    <col min="4852" max="4852" width="4.5" style="6" customWidth="1"/>
    <col min="4853" max="4853" width="16.125" style="6" customWidth="1"/>
    <col min="4854" max="4854" width="5.25" style="6" customWidth="1"/>
    <col min="4855" max="4855" width="13.5" style="6" customWidth="1"/>
    <col min="4856" max="4856" width="10.5" style="6" customWidth="1"/>
    <col min="4857" max="4857" width="13.5" style="6" customWidth="1"/>
    <col min="4858" max="4858" width="10.25" style="6" customWidth="1"/>
    <col min="4859" max="4859" width="10.375" style="6" customWidth="1"/>
    <col min="4860" max="4860" width="14.375" style="6" customWidth="1"/>
    <col min="4861" max="4861" width="5.625" style="6" customWidth="1"/>
    <col min="4862" max="4865" width="9" style="6"/>
    <col min="4866" max="4866" width="10.5" style="6" customWidth="1"/>
    <col min="4867" max="4867" width="19.5" style="6" customWidth="1"/>
    <col min="4868" max="4868" width="14.375" style="6" customWidth="1"/>
    <col min="4869" max="4870" width="3.5" style="6" customWidth="1"/>
    <col min="4871" max="4871" width="7.5" style="6" customWidth="1"/>
    <col min="4872" max="4876" width="9" style="6"/>
    <col min="4877" max="4877" width="11" style="6" customWidth="1"/>
    <col min="4878" max="4878" width="5.25" style="6" customWidth="1"/>
    <col min="4879" max="5105" width="9" style="6"/>
    <col min="5106" max="5106" width="3" style="6" customWidth="1"/>
    <col min="5107" max="5107" width="17" style="6" customWidth="1"/>
    <col min="5108" max="5108" width="4.5" style="6" customWidth="1"/>
    <col min="5109" max="5109" width="16.125" style="6" customWidth="1"/>
    <col min="5110" max="5110" width="5.25" style="6" customWidth="1"/>
    <col min="5111" max="5111" width="13.5" style="6" customWidth="1"/>
    <col min="5112" max="5112" width="10.5" style="6" customWidth="1"/>
    <col min="5113" max="5113" width="13.5" style="6" customWidth="1"/>
    <col min="5114" max="5114" width="10.25" style="6" customWidth="1"/>
    <col min="5115" max="5115" width="10.375" style="6" customWidth="1"/>
    <col min="5116" max="5116" width="14.375" style="6" customWidth="1"/>
    <col min="5117" max="5117" width="5.625" style="6" customWidth="1"/>
    <col min="5118" max="5121" width="9" style="6"/>
    <col min="5122" max="5122" width="10.5" style="6" customWidth="1"/>
    <col min="5123" max="5123" width="19.5" style="6" customWidth="1"/>
    <col min="5124" max="5124" width="14.375" style="6" customWidth="1"/>
    <col min="5125" max="5126" width="3.5" style="6" customWidth="1"/>
    <col min="5127" max="5127" width="7.5" style="6" customWidth="1"/>
    <col min="5128" max="5132" width="9" style="6"/>
    <col min="5133" max="5133" width="11" style="6" customWidth="1"/>
    <col min="5134" max="5134" width="5.25" style="6" customWidth="1"/>
    <col min="5135" max="5361" width="9" style="6"/>
    <col min="5362" max="5362" width="3" style="6" customWidth="1"/>
    <col min="5363" max="5363" width="17" style="6" customWidth="1"/>
    <col min="5364" max="5364" width="4.5" style="6" customWidth="1"/>
    <col min="5365" max="5365" width="16.125" style="6" customWidth="1"/>
    <col min="5366" max="5366" width="5.25" style="6" customWidth="1"/>
    <col min="5367" max="5367" width="13.5" style="6" customWidth="1"/>
    <col min="5368" max="5368" width="10.5" style="6" customWidth="1"/>
    <col min="5369" max="5369" width="13.5" style="6" customWidth="1"/>
    <col min="5370" max="5370" width="10.25" style="6" customWidth="1"/>
    <col min="5371" max="5371" width="10.375" style="6" customWidth="1"/>
    <col min="5372" max="5372" width="14.375" style="6" customWidth="1"/>
    <col min="5373" max="5373" width="5.625" style="6" customWidth="1"/>
    <col min="5374" max="5377" width="9" style="6"/>
    <col min="5378" max="5378" width="10.5" style="6" customWidth="1"/>
    <col min="5379" max="5379" width="19.5" style="6" customWidth="1"/>
    <col min="5380" max="5380" width="14.375" style="6" customWidth="1"/>
    <col min="5381" max="5382" width="3.5" style="6" customWidth="1"/>
    <col min="5383" max="5383" width="7.5" style="6" customWidth="1"/>
    <col min="5384" max="5388" width="9" style="6"/>
    <col min="5389" max="5389" width="11" style="6" customWidth="1"/>
    <col min="5390" max="5390" width="5.25" style="6" customWidth="1"/>
    <col min="5391" max="5617" width="9" style="6"/>
    <col min="5618" max="5618" width="3" style="6" customWidth="1"/>
    <col min="5619" max="5619" width="17" style="6" customWidth="1"/>
    <col min="5620" max="5620" width="4.5" style="6" customWidth="1"/>
    <col min="5621" max="5621" width="16.125" style="6" customWidth="1"/>
    <col min="5622" max="5622" width="5.25" style="6" customWidth="1"/>
    <col min="5623" max="5623" width="13.5" style="6" customWidth="1"/>
    <col min="5624" max="5624" width="10.5" style="6" customWidth="1"/>
    <col min="5625" max="5625" width="13.5" style="6" customWidth="1"/>
    <col min="5626" max="5626" width="10.25" style="6" customWidth="1"/>
    <col min="5627" max="5627" width="10.375" style="6" customWidth="1"/>
    <col min="5628" max="5628" width="14.375" style="6" customWidth="1"/>
    <col min="5629" max="5629" width="5.625" style="6" customWidth="1"/>
    <col min="5630" max="5633" width="9" style="6"/>
    <col min="5634" max="5634" width="10.5" style="6" customWidth="1"/>
    <col min="5635" max="5635" width="19.5" style="6" customWidth="1"/>
    <col min="5636" max="5636" width="14.375" style="6" customWidth="1"/>
    <col min="5637" max="5638" width="3.5" style="6" customWidth="1"/>
    <col min="5639" max="5639" width="7.5" style="6" customWidth="1"/>
    <col min="5640" max="5644" width="9" style="6"/>
    <col min="5645" max="5645" width="11" style="6" customWidth="1"/>
    <col min="5646" max="5646" width="5.25" style="6" customWidth="1"/>
    <col min="5647" max="5873" width="9" style="6"/>
    <col min="5874" max="5874" width="3" style="6" customWidth="1"/>
    <col min="5875" max="5875" width="17" style="6" customWidth="1"/>
    <col min="5876" max="5876" width="4.5" style="6" customWidth="1"/>
    <col min="5877" max="5877" width="16.125" style="6" customWidth="1"/>
    <col min="5878" max="5878" width="5.25" style="6" customWidth="1"/>
    <col min="5879" max="5879" width="13.5" style="6" customWidth="1"/>
    <col min="5880" max="5880" width="10.5" style="6" customWidth="1"/>
    <col min="5881" max="5881" width="13.5" style="6" customWidth="1"/>
    <col min="5882" max="5882" width="10.25" style="6" customWidth="1"/>
    <col min="5883" max="5883" width="10.375" style="6" customWidth="1"/>
    <col min="5884" max="5884" width="14.375" style="6" customWidth="1"/>
    <col min="5885" max="5885" width="5.625" style="6" customWidth="1"/>
    <col min="5886" max="5889" width="9" style="6"/>
    <col min="5890" max="5890" width="10.5" style="6" customWidth="1"/>
    <col min="5891" max="5891" width="19.5" style="6" customWidth="1"/>
    <col min="5892" max="5892" width="14.375" style="6" customWidth="1"/>
    <col min="5893" max="5894" width="3.5" style="6" customWidth="1"/>
    <col min="5895" max="5895" width="7.5" style="6" customWidth="1"/>
    <col min="5896" max="5900" width="9" style="6"/>
    <col min="5901" max="5901" width="11" style="6" customWidth="1"/>
    <col min="5902" max="5902" width="5.25" style="6" customWidth="1"/>
    <col min="5903" max="6129" width="9" style="6"/>
    <col min="6130" max="6130" width="3" style="6" customWidth="1"/>
    <col min="6131" max="6131" width="17" style="6" customWidth="1"/>
    <col min="6132" max="6132" width="4.5" style="6" customWidth="1"/>
    <col min="6133" max="6133" width="16.125" style="6" customWidth="1"/>
    <col min="6134" max="6134" width="5.25" style="6" customWidth="1"/>
    <col min="6135" max="6135" width="13.5" style="6" customWidth="1"/>
    <col min="6136" max="6136" width="10.5" style="6" customWidth="1"/>
    <col min="6137" max="6137" width="13.5" style="6" customWidth="1"/>
    <col min="6138" max="6138" width="10.25" style="6" customWidth="1"/>
    <col min="6139" max="6139" width="10.375" style="6" customWidth="1"/>
    <col min="6140" max="6140" width="14.375" style="6" customWidth="1"/>
    <col min="6141" max="6141" width="5.625" style="6" customWidth="1"/>
    <col min="6142" max="6145" width="9" style="6"/>
    <col min="6146" max="6146" width="10.5" style="6" customWidth="1"/>
    <col min="6147" max="6147" width="19.5" style="6" customWidth="1"/>
    <col min="6148" max="6148" width="14.375" style="6" customWidth="1"/>
    <col min="6149" max="6150" width="3.5" style="6" customWidth="1"/>
    <col min="6151" max="6151" width="7.5" style="6" customWidth="1"/>
    <col min="6152" max="6156" width="9" style="6"/>
    <col min="6157" max="6157" width="11" style="6" customWidth="1"/>
    <col min="6158" max="6158" width="5.25" style="6" customWidth="1"/>
    <col min="6159" max="6385" width="9" style="6"/>
    <col min="6386" max="6386" width="3" style="6" customWidth="1"/>
    <col min="6387" max="6387" width="17" style="6" customWidth="1"/>
    <col min="6388" max="6388" width="4.5" style="6" customWidth="1"/>
    <col min="6389" max="6389" width="16.125" style="6" customWidth="1"/>
    <col min="6390" max="6390" width="5.25" style="6" customWidth="1"/>
    <col min="6391" max="6391" width="13.5" style="6" customWidth="1"/>
    <col min="6392" max="6392" width="10.5" style="6" customWidth="1"/>
    <col min="6393" max="6393" width="13.5" style="6" customWidth="1"/>
    <col min="6394" max="6394" width="10.25" style="6" customWidth="1"/>
    <col min="6395" max="6395" width="10.375" style="6" customWidth="1"/>
    <col min="6396" max="6396" width="14.375" style="6" customWidth="1"/>
    <col min="6397" max="6397" width="5.625" style="6" customWidth="1"/>
    <col min="6398" max="6401" width="9" style="6"/>
    <col min="6402" max="6402" width="10.5" style="6" customWidth="1"/>
    <col min="6403" max="6403" width="19.5" style="6" customWidth="1"/>
    <col min="6404" max="6404" width="14.375" style="6" customWidth="1"/>
    <col min="6405" max="6406" width="3.5" style="6" customWidth="1"/>
    <col min="6407" max="6407" width="7.5" style="6" customWidth="1"/>
    <col min="6408" max="6412" width="9" style="6"/>
    <col min="6413" max="6413" width="11" style="6" customWidth="1"/>
    <col min="6414" max="6414" width="5.25" style="6" customWidth="1"/>
    <col min="6415" max="6641" width="9" style="6"/>
    <col min="6642" max="6642" width="3" style="6" customWidth="1"/>
    <col min="6643" max="6643" width="17" style="6" customWidth="1"/>
    <col min="6644" max="6644" width="4.5" style="6" customWidth="1"/>
    <col min="6645" max="6645" width="16.125" style="6" customWidth="1"/>
    <col min="6646" max="6646" width="5.25" style="6" customWidth="1"/>
    <col min="6647" max="6647" width="13.5" style="6" customWidth="1"/>
    <col min="6648" max="6648" width="10.5" style="6" customWidth="1"/>
    <col min="6649" max="6649" width="13.5" style="6" customWidth="1"/>
    <col min="6650" max="6650" width="10.25" style="6" customWidth="1"/>
    <col min="6651" max="6651" width="10.375" style="6" customWidth="1"/>
    <col min="6652" max="6652" width="14.375" style="6" customWidth="1"/>
    <col min="6653" max="6653" width="5.625" style="6" customWidth="1"/>
    <col min="6654" max="6657" width="9" style="6"/>
    <col min="6658" max="6658" width="10.5" style="6" customWidth="1"/>
    <col min="6659" max="6659" width="19.5" style="6" customWidth="1"/>
    <col min="6660" max="6660" width="14.375" style="6" customWidth="1"/>
    <col min="6661" max="6662" width="3.5" style="6" customWidth="1"/>
    <col min="6663" max="6663" width="7.5" style="6" customWidth="1"/>
    <col min="6664" max="6668" width="9" style="6"/>
    <col min="6669" max="6669" width="11" style="6" customWidth="1"/>
    <col min="6670" max="6670" width="5.25" style="6" customWidth="1"/>
    <col min="6671" max="6897" width="9" style="6"/>
    <col min="6898" max="6898" width="3" style="6" customWidth="1"/>
    <col min="6899" max="6899" width="17" style="6" customWidth="1"/>
    <col min="6900" max="6900" width="4.5" style="6" customWidth="1"/>
    <col min="6901" max="6901" width="16.125" style="6" customWidth="1"/>
    <col min="6902" max="6902" width="5.25" style="6" customWidth="1"/>
    <col min="6903" max="6903" width="13.5" style="6" customWidth="1"/>
    <col min="6904" max="6904" width="10.5" style="6" customWidth="1"/>
    <col min="6905" max="6905" width="13.5" style="6" customWidth="1"/>
    <col min="6906" max="6906" width="10.25" style="6" customWidth="1"/>
    <col min="6907" max="6907" width="10.375" style="6" customWidth="1"/>
    <col min="6908" max="6908" width="14.375" style="6" customWidth="1"/>
    <col min="6909" max="6909" width="5.625" style="6" customWidth="1"/>
    <col min="6910" max="6913" width="9" style="6"/>
    <col min="6914" max="6914" width="10.5" style="6" customWidth="1"/>
    <col min="6915" max="6915" width="19.5" style="6" customWidth="1"/>
    <col min="6916" max="6916" width="14.375" style="6" customWidth="1"/>
    <col min="6917" max="6918" width="3.5" style="6" customWidth="1"/>
    <col min="6919" max="6919" width="7.5" style="6" customWidth="1"/>
    <col min="6920" max="6924" width="9" style="6"/>
    <col min="6925" max="6925" width="11" style="6" customWidth="1"/>
    <col min="6926" max="6926" width="5.25" style="6" customWidth="1"/>
    <col min="6927" max="7153" width="9" style="6"/>
    <col min="7154" max="7154" width="3" style="6" customWidth="1"/>
    <col min="7155" max="7155" width="17" style="6" customWidth="1"/>
    <col min="7156" max="7156" width="4.5" style="6" customWidth="1"/>
    <col min="7157" max="7157" width="16.125" style="6" customWidth="1"/>
    <col min="7158" max="7158" width="5.25" style="6" customWidth="1"/>
    <col min="7159" max="7159" width="13.5" style="6" customWidth="1"/>
    <col min="7160" max="7160" width="10.5" style="6" customWidth="1"/>
    <col min="7161" max="7161" width="13.5" style="6" customWidth="1"/>
    <col min="7162" max="7162" width="10.25" style="6" customWidth="1"/>
    <col min="7163" max="7163" width="10.375" style="6" customWidth="1"/>
    <col min="7164" max="7164" width="14.375" style="6" customWidth="1"/>
    <col min="7165" max="7165" width="5.625" style="6" customWidth="1"/>
    <col min="7166" max="7169" width="9" style="6"/>
    <col min="7170" max="7170" width="10.5" style="6" customWidth="1"/>
    <col min="7171" max="7171" width="19.5" style="6" customWidth="1"/>
    <col min="7172" max="7172" width="14.375" style="6" customWidth="1"/>
    <col min="7173" max="7174" width="3.5" style="6" customWidth="1"/>
    <col min="7175" max="7175" width="7.5" style="6" customWidth="1"/>
    <col min="7176" max="7180" width="9" style="6"/>
    <col min="7181" max="7181" width="11" style="6" customWidth="1"/>
    <col min="7182" max="7182" width="5.25" style="6" customWidth="1"/>
    <col min="7183" max="7409" width="9" style="6"/>
    <col min="7410" max="7410" width="3" style="6" customWidth="1"/>
    <col min="7411" max="7411" width="17" style="6" customWidth="1"/>
    <col min="7412" max="7412" width="4.5" style="6" customWidth="1"/>
    <col min="7413" max="7413" width="16.125" style="6" customWidth="1"/>
    <col min="7414" max="7414" width="5.25" style="6" customWidth="1"/>
    <col min="7415" max="7415" width="13.5" style="6" customWidth="1"/>
    <col min="7416" max="7416" width="10.5" style="6" customWidth="1"/>
    <col min="7417" max="7417" width="13.5" style="6" customWidth="1"/>
    <col min="7418" max="7418" width="10.25" style="6" customWidth="1"/>
    <col min="7419" max="7419" width="10.375" style="6" customWidth="1"/>
    <col min="7420" max="7420" width="14.375" style="6" customWidth="1"/>
    <col min="7421" max="7421" width="5.625" style="6" customWidth="1"/>
    <col min="7422" max="7425" width="9" style="6"/>
    <col min="7426" max="7426" width="10.5" style="6" customWidth="1"/>
    <col min="7427" max="7427" width="19.5" style="6" customWidth="1"/>
    <col min="7428" max="7428" width="14.375" style="6" customWidth="1"/>
    <col min="7429" max="7430" width="3.5" style="6" customWidth="1"/>
    <col min="7431" max="7431" width="7.5" style="6" customWidth="1"/>
    <col min="7432" max="7436" width="9" style="6"/>
    <col min="7437" max="7437" width="11" style="6" customWidth="1"/>
    <col min="7438" max="7438" width="5.25" style="6" customWidth="1"/>
    <col min="7439" max="7665" width="9" style="6"/>
    <col min="7666" max="7666" width="3" style="6" customWidth="1"/>
    <col min="7667" max="7667" width="17" style="6" customWidth="1"/>
    <col min="7668" max="7668" width="4.5" style="6" customWidth="1"/>
    <col min="7669" max="7669" width="16.125" style="6" customWidth="1"/>
    <col min="7670" max="7670" width="5.25" style="6" customWidth="1"/>
    <col min="7671" max="7671" width="13.5" style="6" customWidth="1"/>
    <col min="7672" max="7672" width="10.5" style="6" customWidth="1"/>
    <col min="7673" max="7673" width="13.5" style="6" customWidth="1"/>
    <col min="7674" max="7674" width="10.25" style="6" customWidth="1"/>
    <col min="7675" max="7675" width="10.375" style="6" customWidth="1"/>
    <col min="7676" max="7676" width="14.375" style="6" customWidth="1"/>
    <col min="7677" max="7677" width="5.625" style="6" customWidth="1"/>
    <col min="7678" max="7681" width="9" style="6"/>
    <col min="7682" max="7682" width="10.5" style="6" customWidth="1"/>
    <col min="7683" max="7683" width="19.5" style="6" customWidth="1"/>
    <col min="7684" max="7684" width="14.375" style="6" customWidth="1"/>
    <col min="7685" max="7686" width="3.5" style="6" customWidth="1"/>
    <col min="7687" max="7687" width="7.5" style="6" customWidth="1"/>
    <col min="7688" max="7692" width="9" style="6"/>
    <col min="7693" max="7693" width="11" style="6" customWidth="1"/>
    <col min="7694" max="7694" width="5.25" style="6" customWidth="1"/>
    <col min="7695" max="7921" width="9" style="6"/>
    <col min="7922" max="7922" width="3" style="6" customWidth="1"/>
    <col min="7923" max="7923" width="17" style="6" customWidth="1"/>
    <col min="7924" max="7924" width="4.5" style="6" customWidth="1"/>
    <col min="7925" max="7925" width="16.125" style="6" customWidth="1"/>
    <col min="7926" max="7926" width="5.25" style="6" customWidth="1"/>
    <col min="7927" max="7927" width="13.5" style="6" customWidth="1"/>
    <col min="7928" max="7928" width="10.5" style="6" customWidth="1"/>
    <col min="7929" max="7929" width="13.5" style="6" customWidth="1"/>
    <col min="7930" max="7930" width="10.25" style="6" customWidth="1"/>
    <col min="7931" max="7931" width="10.375" style="6" customWidth="1"/>
    <col min="7932" max="7932" width="14.375" style="6" customWidth="1"/>
    <col min="7933" max="7933" width="5.625" style="6" customWidth="1"/>
    <col min="7934" max="7937" width="9" style="6"/>
    <col min="7938" max="7938" width="10.5" style="6" customWidth="1"/>
    <col min="7939" max="7939" width="19.5" style="6" customWidth="1"/>
    <col min="7940" max="7940" width="14.375" style="6" customWidth="1"/>
    <col min="7941" max="7942" width="3.5" style="6" customWidth="1"/>
    <col min="7943" max="7943" width="7.5" style="6" customWidth="1"/>
    <col min="7944" max="7948" width="9" style="6"/>
    <col min="7949" max="7949" width="11" style="6" customWidth="1"/>
    <col min="7950" max="7950" width="5.25" style="6" customWidth="1"/>
    <col min="7951" max="8177" width="9" style="6"/>
    <col min="8178" max="8178" width="3" style="6" customWidth="1"/>
    <col min="8179" max="8179" width="17" style="6" customWidth="1"/>
    <col min="8180" max="8180" width="4.5" style="6" customWidth="1"/>
    <col min="8181" max="8181" width="16.125" style="6" customWidth="1"/>
    <col min="8182" max="8182" width="5.25" style="6" customWidth="1"/>
    <col min="8183" max="8183" width="13.5" style="6" customWidth="1"/>
    <col min="8184" max="8184" width="10.5" style="6" customWidth="1"/>
    <col min="8185" max="8185" width="13.5" style="6" customWidth="1"/>
    <col min="8186" max="8186" width="10.25" style="6" customWidth="1"/>
    <col min="8187" max="8187" width="10.375" style="6" customWidth="1"/>
    <col min="8188" max="8188" width="14.375" style="6" customWidth="1"/>
    <col min="8189" max="8189" width="5.625" style="6" customWidth="1"/>
    <col min="8190" max="8193" width="9" style="6"/>
    <col min="8194" max="8194" width="10.5" style="6" customWidth="1"/>
    <col min="8195" max="8195" width="19.5" style="6" customWidth="1"/>
    <col min="8196" max="8196" width="14.375" style="6" customWidth="1"/>
    <col min="8197" max="8198" width="3.5" style="6" customWidth="1"/>
    <col min="8199" max="8199" width="7.5" style="6" customWidth="1"/>
    <col min="8200" max="8204" width="9" style="6"/>
    <col min="8205" max="8205" width="11" style="6" customWidth="1"/>
    <col min="8206" max="8206" width="5.25" style="6" customWidth="1"/>
    <col min="8207" max="8433" width="9" style="6"/>
    <col min="8434" max="8434" width="3" style="6" customWidth="1"/>
    <col min="8435" max="8435" width="17" style="6" customWidth="1"/>
    <col min="8436" max="8436" width="4.5" style="6" customWidth="1"/>
    <col min="8437" max="8437" width="16.125" style="6" customWidth="1"/>
    <col min="8438" max="8438" width="5.25" style="6" customWidth="1"/>
    <col min="8439" max="8439" width="13.5" style="6" customWidth="1"/>
    <col min="8440" max="8440" width="10.5" style="6" customWidth="1"/>
    <col min="8441" max="8441" width="13.5" style="6" customWidth="1"/>
    <col min="8442" max="8442" width="10.25" style="6" customWidth="1"/>
    <col min="8443" max="8443" width="10.375" style="6" customWidth="1"/>
    <col min="8444" max="8444" width="14.375" style="6" customWidth="1"/>
    <col min="8445" max="8445" width="5.625" style="6" customWidth="1"/>
    <col min="8446" max="8449" width="9" style="6"/>
    <col min="8450" max="8450" width="10.5" style="6" customWidth="1"/>
    <col min="8451" max="8451" width="19.5" style="6" customWidth="1"/>
    <col min="8452" max="8452" width="14.375" style="6" customWidth="1"/>
    <col min="8453" max="8454" width="3.5" style="6" customWidth="1"/>
    <col min="8455" max="8455" width="7.5" style="6" customWidth="1"/>
    <col min="8456" max="8460" width="9" style="6"/>
    <col min="8461" max="8461" width="11" style="6" customWidth="1"/>
    <col min="8462" max="8462" width="5.25" style="6" customWidth="1"/>
    <col min="8463" max="8689" width="9" style="6"/>
    <col min="8690" max="8690" width="3" style="6" customWidth="1"/>
    <col min="8691" max="8691" width="17" style="6" customWidth="1"/>
    <col min="8692" max="8692" width="4.5" style="6" customWidth="1"/>
    <col min="8693" max="8693" width="16.125" style="6" customWidth="1"/>
    <col min="8694" max="8694" width="5.25" style="6" customWidth="1"/>
    <col min="8695" max="8695" width="13.5" style="6" customWidth="1"/>
    <col min="8696" max="8696" width="10.5" style="6" customWidth="1"/>
    <col min="8697" max="8697" width="13.5" style="6" customWidth="1"/>
    <col min="8698" max="8698" width="10.25" style="6" customWidth="1"/>
    <col min="8699" max="8699" width="10.375" style="6" customWidth="1"/>
    <col min="8700" max="8700" width="14.375" style="6" customWidth="1"/>
    <col min="8701" max="8701" width="5.625" style="6" customWidth="1"/>
    <col min="8702" max="8705" width="9" style="6"/>
    <col min="8706" max="8706" width="10.5" style="6" customWidth="1"/>
    <col min="8707" max="8707" width="19.5" style="6" customWidth="1"/>
    <col min="8708" max="8708" width="14.375" style="6" customWidth="1"/>
    <col min="8709" max="8710" width="3.5" style="6" customWidth="1"/>
    <col min="8711" max="8711" width="7.5" style="6" customWidth="1"/>
    <col min="8712" max="8716" width="9" style="6"/>
    <col min="8717" max="8717" width="11" style="6" customWidth="1"/>
    <col min="8718" max="8718" width="5.25" style="6" customWidth="1"/>
    <col min="8719" max="8945" width="9" style="6"/>
    <col min="8946" max="8946" width="3" style="6" customWidth="1"/>
    <col min="8947" max="8947" width="17" style="6" customWidth="1"/>
    <col min="8948" max="8948" width="4.5" style="6" customWidth="1"/>
    <col min="8949" max="8949" width="16.125" style="6" customWidth="1"/>
    <col min="8950" max="8950" width="5.25" style="6" customWidth="1"/>
    <col min="8951" max="8951" width="13.5" style="6" customWidth="1"/>
    <col min="8952" max="8952" width="10.5" style="6" customWidth="1"/>
    <col min="8953" max="8953" width="13.5" style="6" customWidth="1"/>
    <col min="8954" max="8954" width="10.25" style="6" customWidth="1"/>
    <col min="8955" max="8955" width="10.375" style="6" customWidth="1"/>
    <col min="8956" max="8956" width="14.375" style="6" customWidth="1"/>
    <col min="8957" max="8957" width="5.625" style="6" customWidth="1"/>
    <col min="8958" max="8961" width="9" style="6"/>
    <col min="8962" max="8962" width="10.5" style="6" customWidth="1"/>
    <col min="8963" max="8963" width="19.5" style="6" customWidth="1"/>
    <col min="8964" max="8964" width="14.375" style="6" customWidth="1"/>
    <col min="8965" max="8966" width="3.5" style="6" customWidth="1"/>
    <col min="8967" max="8967" width="7.5" style="6" customWidth="1"/>
    <col min="8968" max="8972" width="9" style="6"/>
    <col min="8973" max="8973" width="11" style="6" customWidth="1"/>
    <col min="8974" max="8974" width="5.25" style="6" customWidth="1"/>
    <col min="8975" max="9201" width="9" style="6"/>
    <col min="9202" max="9202" width="3" style="6" customWidth="1"/>
    <col min="9203" max="9203" width="17" style="6" customWidth="1"/>
    <col min="9204" max="9204" width="4.5" style="6" customWidth="1"/>
    <col min="9205" max="9205" width="16.125" style="6" customWidth="1"/>
    <col min="9206" max="9206" width="5.25" style="6" customWidth="1"/>
    <col min="9207" max="9207" width="13.5" style="6" customWidth="1"/>
    <col min="9208" max="9208" width="10.5" style="6" customWidth="1"/>
    <col min="9209" max="9209" width="13.5" style="6" customWidth="1"/>
    <col min="9210" max="9210" width="10.25" style="6" customWidth="1"/>
    <col min="9211" max="9211" width="10.375" style="6" customWidth="1"/>
    <col min="9212" max="9212" width="14.375" style="6" customWidth="1"/>
    <col min="9213" max="9213" width="5.625" style="6" customWidth="1"/>
    <col min="9214" max="9217" width="9" style="6"/>
    <col min="9218" max="9218" width="10.5" style="6" customWidth="1"/>
    <col min="9219" max="9219" width="19.5" style="6" customWidth="1"/>
    <col min="9220" max="9220" width="14.375" style="6" customWidth="1"/>
    <col min="9221" max="9222" width="3.5" style="6" customWidth="1"/>
    <col min="9223" max="9223" width="7.5" style="6" customWidth="1"/>
    <col min="9224" max="9228" width="9" style="6"/>
    <col min="9229" max="9229" width="11" style="6" customWidth="1"/>
    <col min="9230" max="9230" width="5.25" style="6" customWidth="1"/>
    <col min="9231" max="9457" width="9" style="6"/>
    <col min="9458" max="9458" width="3" style="6" customWidth="1"/>
    <col min="9459" max="9459" width="17" style="6" customWidth="1"/>
    <col min="9460" max="9460" width="4.5" style="6" customWidth="1"/>
    <col min="9461" max="9461" width="16.125" style="6" customWidth="1"/>
    <col min="9462" max="9462" width="5.25" style="6" customWidth="1"/>
    <col min="9463" max="9463" width="13.5" style="6" customWidth="1"/>
    <col min="9464" max="9464" width="10.5" style="6" customWidth="1"/>
    <col min="9465" max="9465" width="13.5" style="6" customWidth="1"/>
    <col min="9466" max="9466" width="10.25" style="6" customWidth="1"/>
    <col min="9467" max="9467" width="10.375" style="6" customWidth="1"/>
    <col min="9468" max="9468" width="14.375" style="6" customWidth="1"/>
    <col min="9469" max="9469" width="5.625" style="6" customWidth="1"/>
    <col min="9470" max="9473" width="9" style="6"/>
    <col min="9474" max="9474" width="10.5" style="6" customWidth="1"/>
    <col min="9475" max="9475" width="19.5" style="6" customWidth="1"/>
    <col min="9476" max="9476" width="14.375" style="6" customWidth="1"/>
    <col min="9477" max="9478" width="3.5" style="6" customWidth="1"/>
    <col min="9479" max="9479" width="7.5" style="6" customWidth="1"/>
    <col min="9480" max="9484" width="9" style="6"/>
    <col min="9485" max="9485" width="11" style="6" customWidth="1"/>
    <col min="9486" max="9486" width="5.25" style="6" customWidth="1"/>
    <col min="9487" max="9713" width="9" style="6"/>
    <col min="9714" max="9714" width="3" style="6" customWidth="1"/>
    <col min="9715" max="9715" width="17" style="6" customWidth="1"/>
    <col min="9716" max="9716" width="4.5" style="6" customWidth="1"/>
    <col min="9717" max="9717" width="16.125" style="6" customWidth="1"/>
    <col min="9718" max="9718" width="5.25" style="6" customWidth="1"/>
    <col min="9719" max="9719" width="13.5" style="6" customWidth="1"/>
    <col min="9720" max="9720" width="10.5" style="6" customWidth="1"/>
    <col min="9721" max="9721" width="13.5" style="6" customWidth="1"/>
    <col min="9722" max="9722" width="10.25" style="6" customWidth="1"/>
    <col min="9723" max="9723" width="10.375" style="6" customWidth="1"/>
    <col min="9724" max="9724" width="14.375" style="6" customWidth="1"/>
    <col min="9725" max="9725" width="5.625" style="6" customWidth="1"/>
    <col min="9726" max="9729" width="9" style="6"/>
    <col min="9730" max="9730" width="10.5" style="6" customWidth="1"/>
    <col min="9731" max="9731" width="19.5" style="6" customWidth="1"/>
    <col min="9732" max="9732" width="14.375" style="6" customWidth="1"/>
    <col min="9733" max="9734" width="3.5" style="6" customWidth="1"/>
    <col min="9735" max="9735" width="7.5" style="6" customWidth="1"/>
    <col min="9736" max="9740" width="9" style="6"/>
    <col min="9741" max="9741" width="11" style="6" customWidth="1"/>
    <col min="9742" max="9742" width="5.25" style="6" customWidth="1"/>
    <col min="9743" max="9969" width="9" style="6"/>
    <col min="9970" max="9970" width="3" style="6" customWidth="1"/>
    <col min="9971" max="9971" width="17" style="6" customWidth="1"/>
    <col min="9972" max="9972" width="4.5" style="6" customWidth="1"/>
    <col min="9973" max="9973" width="16.125" style="6" customWidth="1"/>
    <col min="9974" max="9974" width="5.25" style="6" customWidth="1"/>
    <col min="9975" max="9975" width="13.5" style="6" customWidth="1"/>
    <col min="9976" max="9976" width="10.5" style="6" customWidth="1"/>
    <col min="9977" max="9977" width="13.5" style="6" customWidth="1"/>
    <col min="9978" max="9978" width="10.25" style="6" customWidth="1"/>
    <col min="9979" max="9979" width="10.375" style="6" customWidth="1"/>
    <col min="9980" max="9980" width="14.375" style="6" customWidth="1"/>
    <col min="9981" max="9981" width="5.625" style="6" customWidth="1"/>
    <col min="9982" max="9985" width="9" style="6"/>
    <col min="9986" max="9986" width="10.5" style="6" customWidth="1"/>
    <col min="9987" max="9987" width="19.5" style="6" customWidth="1"/>
    <col min="9988" max="9988" width="14.375" style="6" customWidth="1"/>
    <col min="9989" max="9990" width="3.5" style="6" customWidth="1"/>
    <col min="9991" max="9991" width="7.5" style="6" customWidth="1"/>
    <col min="9992" max="9996" width="9" style="6"/>
    <col min="9997" max="9997" width="11" style="6" customWidth="1"/>
    <col min="9998" max="9998" width="5.25" style="6" customWidth="1"/>
    <col min="9999" max="10225" width="9" style="6"/>
    <col min="10226" max="10226" width="3" style="6" customWidth="1"/>
    <col min="10227" max="10227" width="17" style="6" customWidth="1"/>
    <col min="10228" max="10228" width="4.5" style="6" customWidth="1"/>
    <col min="10229" max="10229" width="16.125" style="6" customWidth="1"/>
    <col min="10230" max="10230" width="5.25" style="6" customWidth="1"/>
    <col min="10231" max="10231" width="13.5" style="6" customWidth="1"/>
    <col min="10232" max="10232" width="10.5" style="6" customWidth="1"/>
    <col min="10233" max="10233" width="13.5" style="6" customWidth="1"/>
    <col min="10234" max="10234" width="10.25" style="6" customWidth="1"/>
    <col min="10235" max="10235" width="10.375" style="6" customWidth="1"/>
    <col min="10236" max="10236" width="14.375" style="6" customWidth="1"/>
    <col min="10237" max="10237" width="5.625" style="6" customWidth="1"/>
    <col min="10238" max="10241" width="9" style="6"/>
    <col min="10242" max="10242" width="10.5" style="6" customWidth="1"/>
    <col min="10243" max="10243" width="19.5" style="6" customWidth="1"/>
    <col min="10244" max="10244" width="14.375" style="6" customWidth="1"/>
    <col min="10245" max="10246" width="3.5" style="6" customWidth="1"/>
    <col min="10247" max="10247" width="7.5" style="6" customWidth="1"/>
    <col min="10248" max="10252" width="9" style="6"/>
    <col min="10253" max="10253" width="11" style="6" customWidth="1"/>
    <col min="10254" max="10254" width="5.25" style="6" customWidth="1"/>
    <col min="10255" max="10481" width="9" style="6"/>
    <col min="10482" max="10482" width="3" style="6" customWidth="1"/>
    <col min="10483" max="10483" width="17" style="6" customWidth="1"/>
    <col min="10484" max="10484" width="4.5" style="6" customWidth="1"/>
    <col min="10485" max="10485" width="16.125" style="6" customWidth="1"/>
    <col min="10486" max="10486" width="5.25" style="6" customWidth="1"/>
    <col min="10487" max="10487" width="13.5" style="6" customWidth="1"/>
    <col min="10488" max="10488" width="10.5" style="6" customWidth="1"/>
    <col min="10489" max="10489" width="13.5" style="6" customWidth="1"/>
    <col min="10490" max="10490" width="10.25" style="6" customWidth="1"/>
    <col min="10491" max="10491" width="10.375" style="6" customWidth="1"/>
    <col min="10492" max="10492" width="14.375" style="6" customWidth="1"/>
    <col min="10493" max="10493" width="5.625" style="6" customWidth="1"/>
    <col min="10494" max="10497" width="9" style="6"/>
    <col min="10498" max="10498" width="10.5" style="6" customWidth="1"/>
    <col min="10499" max="10499" width="19.5" style="6" customWidth="1"/>
    <col min="10500" max="10500" width="14.375" style="6" customWidth="1"/>
    <col min="10501" max="10502" width="3.5" style="6" customWidth="1"/>
    <col min="10503" max="10503" width="7.5" style="6" customWidth="1"/>
    <col min="10504" max="10508" width="9" style="6"/>
    <col min="10509" max="10509" width="11" style="6" customWidth="1"/>
    <col min="10510" max="10510" width="5.25" style="6" customWidth="1"/>
    <col min="10511" max="10737" width="9" style="6"/>
    <col min="10738" max="10738" width="3" style="6" customWidth="1"/>
    <col min="10739" max="10739" width="17" style="6" customWidth="1"/>
    <col min="10740" max="10740" width="4.5" style="6" customWidth="1"/>
    <col min="10741" max="10741" width="16.125" style="6" customWidth="1"/>
    <col min="10742" max="10742" width="5.25" style="6" customWidth="1"/>
    <col min="10743" max="10743" width="13.5" style="6" customWidth="1"/>
    <col min="10744" max="10744" width="10.5" style="6" customWidth="1"/>
    <col min="10745" max="10745" width="13.5" style="6" customWidth="1"/>
    <col min="10746" max="10746" width="10.25" style="6" customWidth="1"/>
    <col min="10747" max="10747" width="10.375" style="6" customWidth="1"/>
    <col min="10748" max="10748" width="14.375" style="6" customWidth="1"/>
    <col min="10749" max="10749" width="5.625" style="6" customWidth="1"/>
    <col min="10750" max="10753" width="9" style="6"/>
    <col min="10754" max="10754" width="10.5" style="6" customWidth="1"/>
    <col min="10755" max="10755" width="19.5" style="6" customWidth="1"/>
    <col min="10756" max="10756" width="14.375" style="6" customWidth="1"/>
    <col min="10757" max="10758" width="3.5" style="6" customWidth="1"/>
    <col min="10759" max="10759" width="7.5" style="6" customWidth="1"/>
    <col min="10760" max="10764" width="9" style="6"/>
    <col min="10765" max="10765" width="11" style="6" customWidth="1"/>
    <col min="10766" max="10766" width="5.25" style="6" customWidth="1"/>
    <col min="10767" max="10993" width="9" style="6"/>
    <col min="10994" max="10994" width="3" style="6" customWidth="1"/>
    <col min="10995" max="10995" width="17" style="6" customWidth="1"/>
    <col min="10996" max="10996" width="4.5" style="6" customWidth="1"/>
    <col min="10997" max="10997" width="16.125" style="6" customWidth="1"/>
    <col min="10998" max="10998" width="5.25" style="6" customWidth="1"/>
    <col min="10999" max="10999" width="13.5" style="6" customWidth="1"/>
    <col min="11000" max="11000" width="10.5" style="6" customWidth="1"/>
    <col min="11001" max="11001" width="13.5" style="6" customWidth="1"/>
    <col min="11002" max="11002" width="10.25" style="6" customWidth="1"/>
    <col min="11003" max="11003" width="10.375" style="6" customWidth="1"/>
    <col min="11004" max="11004" width="14.375" style="6" customWidth="1"/>
    <col min="11005" max="11005" width="5.625" style="6" customWidth="1"/>
    <col min="11006" max="11009" width="9" style="6"/>
    <col min="11010" max="11010" width="10.5" style="6" customWidth="1"/>
    <col min="11011" max="11011" width="19.5" style="6" customWidth="1"/>
    <col min="11012" max="11012" width="14.375" style="6" customWidth="1"/>
    <col min="11013" max="11014" width="3.5" style="6" customWidth="1"/>
    <col min="11015" max="11015" width="7.5" style="6" customWidth="1"/>
    <col min="11016" max="11020" width="9" style="6"/>
    <col min="11021" max="11021" width="11" style="6" customWidth="1"/>
    <col min="11022" max="11022" width="5.25" style="6" customWidth="1"/>
    <col min="11023" max="11249" width="9" style="6"/>
    <col min="11250" max="11250" width="3" style="6" customWidth="1"/>
    <col min="11251" max="11251" width="17" style="6" customWidth="1"/>
    <col min="11252" max="11252" width="4.5" style="6" customWidth="1"/>
    <col min="11253" max="11253" width="16.125" style="6" customWidth="1"/>
    <col min="11254" max="11254" width="5.25" style="6" customWidth="1"/>
    <col min="11255" max="11255" width="13.5" style="6" customWidth="1"/>
    <col min="11256" max="11256" width="10.5" style="6" customWidth="1"/>
    <col min="11257" max="11257" width="13.5" style="6" customWidth="1"/>
    <col min="11258" max="11258" width="10.25" style="6" customWidth="1"/>
    <col min="11259" max="11259" width="10.375" style="6" customWidth="1"/>
    <col min="11260" max="11260" width="14.375" style="6" customWidth="1"/>
    <col min="11261" max="11261" width="5.625" style="6" customWidth="1"/>
    <col min="11262" max="11265" width="9" style="6"/>
    <col min="11266" max="11266" width="10.5" style="6" customWidth="1"/>
    <col min="11267" max="11267" width="19.5" style="6" customWidth="1"/>
    <col min="11268" max="11268" width="14.375" style="6" customWidth="1"/>
    <col min="11269" max="11270" width="3.5" style="6" customWidth="1"/>
    <col min="11271" max="11271" width="7.5" style="6" customWidth="1"/>
    <col min="11272" max="11276" width="9" style="6"/>
    <col min="11277" max="11277" width="11" style="6" customWidth="1"/>
    <col min="11278" max="11278" width="5.25" style="6" customWidth="1"/>
    <col min="11279" max="11505" width="9" style="6"/>
    <col min="11506" max="11506" width="3" style="6" customWidth="1"/>
    <col min="11507" max="11507" width="17" style="6" customWidth="1"/>
    <col min="11508" max="11508" width="4.5" style="6" customWidth="1"/>
    <col min="11509" max="11509" width="16.125" style="6" customWidth="1"/>
    <col min="11510" max="11510" width="5.25" style="6" customWidth="1"/>
    <col min="11511" max="11511" width="13.5" style="6" customWidth="1"/>
    <col min="11512" max="11512" width="10.5" style="6" customWidth="1"/>
    <col min="11513" max="11513" width="13.5" style="6" customWidth="1"/>
    <col min="11514" max="11514" width="10.25" style="6" customWidth="1"/>
    <col min="11515" max="11515" width="10.375" style="6" customWidth="1"/>
    <col min="11516" max="11516" width="14.375" style="6" customWidth="1"/>
    <col min="11517" max="11517" width="5.625" style="6" customWidth="1"/>
    <col min="11518" max="11521" width="9" style="6"/>
    <col min="11522" max="11522" width="10.5" style="6" customWidth="1"/>
    <col min="11523" max="11523" width="19.5" style="6" customWidth="1"/>
    <col min="11524" max="11524" width="14.375" style="6" customWidth="1"/>
    <col min="11525" max="11526" width="3.5" style="6" customWidth="1"/>
    <col min="11527" max="11527" width="7.5" style="6" customWidth="1"/>
    <col min="11528" max="11532" width="9" style="6"/>
    <col min="11533" max="11533" width="11" style="6" customWidth="1"/>
    <col min="11534" max="11534" width="5.25" style="6" customWidth="1"/>
    <col min="11535" max="11761" width="9" style="6"/>
    <col min="11762" max="11762" width="3" style="6" customWidth="1"/>
    <col min="11763" max="11763" width="17" style="6" customWidth="1"/>
    <col min="11764" max="11764" width="4.5" style="6" customWidth="1"/>
    <col min="11765" max="11765" width="16.125" style="6" customWidth="1"/>
    <col min="11766" max="11766" width="5.25" style="6" customWidth="1"/>
    <col min="11767" max="11767" width="13.5" style="6" customWidth="1"/>
    <col min="11768" max="11768" width="10.5" style="6" customWidth="1"/>
    <col min="11769" max="11769" width="13.5" style="6" customWidth="1"/>
    <col min="11770" max="11770" width="10.25" style="6" customWidth="1"/>
    <col min="11771" max="11771" width="10.375" style="6" customWidth="1"/>
    <col min="11772" max="11772" width="14.375" style="6" customWidth="1"/>
    <col min="11773" max="11773" width="5.625" style="6" customWidth="1"/>
    <col min="11774" max="11777" width="9" style="6"/>
    <col min="11778" max="11778" width="10.5" style="6" customWidth="1"/>
    <col min="11779" max="11779" width="19.5" style="6" customWidth="1"/>
    <col min="11780" max="11780" width="14.375" style="6" customWidth="1"/>
    <col min="11781" max="11782" width="3.5" style="6" customWidth="1"/>
    <col min="11783" max="11783" width="7.5" style="6" customWidth="1"/>
    <col min="11784" max="11788" width="9" style="6"/>
    <col min="11789" max="11789" width="11" style="6" customWidth="1"/>
    <col min="11790" max="11790" width="5.25" style="6" customWidth="1"/>
    <col min="11791" max="12017" width="9" style="6"/>
    <col min="12018" max="12018" width="3" style="6" customWidth="1"/>
    <col min="12019" max="12019" width="17" style="6" customWidth="1"/>
    <col min="12020" max="12020" width="4.5" style="6" customWidth="1"/>
    <col min="12021" max="12021" width="16.125" style="6" customWidth="1"/>
    <col min="12022" max="12022" width="5.25" style="6" customWidth="1"/>
    <col min="12023" max="12023" width="13.5" style="6" customWidth="1"/>
    <col min="12024" max="12024" width="10.5" style="6" customWidth="1"/>
    <col min="12025" max="12025" width="13.5" style="6" customWidth="1"/>
    <col min="12026" max="12026" width="10.25" style="6" customWidth="1"/>
    <col min="12027" max="12027" width="10.375" style="6" customWidth="1"/>
    <col min="12028" max="12028" width="14.375" style="6" customWidth="1"/>
    <col min="12029" max="12029" width="5.625" style="6" customWidth="1"/>
    <col min="12030" max="12033" width="9" style="6"/>
    <col min="12034" max="12034" width="10.5" style="6" customWidth="1"/>
    <col min="12035" max="12035" width="19.5" style="6" customWidth="1"/>
    <col min="12036" max="12036" width="14.375" style="6" customWidth="1"/>
    <col min="12037" max="12038" width="3.5" style="6" customWidth="1"/>
    <col min="12039" max="12039" width="7.5" style="6" customWidth="1"/>
    <col min="12040" max="12044" width="9" style="6"/>
    <col min="12045" max="12045" width="11" style="6" customWidth="1"/>
    <col min="12046" max="12046" width="5.25" style="6" customWidth="1"/>
    <col min="12047" max="12273" width="9" style="6"/>
    <col min="12274" max="12274" width="3" style="6" customWidth="1"/>
    <col min="12275" max="12275" width="17" style="6" customWidth="1"/>
    <col min="12276" max="12276" width="4.5" style="6" customWidth="1"/>
    <col min="12277" max="12277" width="16.125" style="6" customWidth="1"/>
    <col min="12278" max="12278" width="5.25" style="6" customWidth="1"/>
    <col min="12279" max="12279" width="13.5" style="6" customWidth="1"/>
    <col min="12280" max="12280" width="10.5" style="6" customWidth="1"/>
    <col min="12281" max="12281" width="13.5" style="6" customWidth="1"/>
    <col min="12282" max="12282" width="10.25" style="6" customWidth="1"/>
    <col min="12283" max="12283" width="10.375" style="6" customWidth="1"/>
    <col min="12284" max="12284" width="14.375" style="6" customWidth="1"/>
    <col min="12285" max="12285" width="5.625" style="6" customWidth="1"/>
    <col min="12286" max="12289" width="9" style="6"/>
    <col min="12290" max="12290" width="10.5" style="6" customWidth="1"/>
    <col min="12291" max="12291" width="19.5" style="6" customWidth="1"/>
    <col min="12292" max="12292" width="14.375" style="6" customWidth="1"/>
    <col min="12293" max="12294" width="3.5" style="6" customWidth="1"/>
    <col min="12295" max="12295" width="7.5" style="6" customWidth="1"/>
    <col min="12296" max="12300" width="9" style="6"/>
    <col min="12301" max="12301" width="11" style="6" customWidth="1"/>
    <col min="12302" max="12302" width="5.25" style="6" customWidth="1"/>
    <col min="12303" max="12529" width="9" style="6"/>
    <col min="12530" max="12530" width="3" style="6" customWidth="1"/>
    <col min="12531" max="12531" width="17" style="6" customWidth="1"/>
    <col min="12532" max="12532" width="4.5" style="6" customWidth="1"/>
    <col min="12533" max="12533" width="16.125" style="6" customWidth="1"/>
    <col min="12534" max="12534" width="5.25" style="6" customWidth="1"/>
    <col min="12535" max="12535" width="13.5" style="6" customWidth="1"/>
    <col min="12536" max="12536" width="10.5" style="6" customWidth="1"/>
    <col min="12537" max="12537" width="13.5" style="6" customWidth="1"/>
    <col min="12538" max="12538" width="10.25" style="6" customWidth="1"/>
    <col min="12539" max="12539" width="10.375" style="6" customWidth="1"/>
    <col min="12540" max="12540" width="14.375" style="6" customWidth="1"/>
    <col min="12541" max="12541" width="5.625" style="6" customWidth="1"/>
    <col min="12542" max="12545" width="9" style="6"/>
    <col min="12546" max="12546" width="10.5" style="6" customWidth="1"/>
    <col min="12547" max="12547" width="19.5" style="6" customWidth="1"/>
    <col min="12548" max="12548" width="14.375" style="6" customWidth="1"/>
    <col min="12549" max="12550" width="3.5" style="6" customWidth="1"/>
    <col min="12551" max="12551" width="7.5" style="6" customWidth="1"/>
    <col min="12552" max="12556" width="9" style="6"/>
    <col min="12557" max="12557" width="11" style="6" customWidth="1"/>
    <col min="12558" max="12558" width="5.25" style="6" customWidth="1"/>
    <col min="12559" max="12785" width="9" style="6"/>
    <col min="12786" max="12786" width="3" style="6" customWidth="1"/>
    <col min="12787" max="12787" width="17" style="6" customWidth="1"/>
    <col min="12788" max="12788" width="4.5" style="6" customWidth="1"/>
    <col min="12789" max="12789" width="16.125" style="6" customWidth="1"/>
    <col min="12790" max="12790" width="5.25" style="6" customWidth="1"/>
    <col min="12791" max="12791" width="13.5" style="6" customWidth="1"/>
    <col min="12792" max="12792" width="10.5" style="6" customWidth="1"/>
    <col min="12793" max="12793" width="13.5" style="6" customWidth="1"/>
    <col min="12794" max="12794" width="10.25" style="6" customWidth="1"/>
    <col min="12795" max="12795" width="10.375" style="6" customWidth="1"/>
    <col min="12796" max="12796" width="14.375" style="6" customWidth="1"/>
    <col min="12797" max="12797" width="5.625" style="6" customWidth="1"/>
    <col min="12798" max="12801" width="9" style="6"/>
    <col min="12802" max="12802" width="10.5" style="6" customWidth="1"/>
    <col min="12803" max="12803" width="19.5" style="6" customWidth="1"/>
    <col min="12804" max="12804" width="14.375" style="6" customWidth="1"/>
    <col min="12805" max="12806" width="3.5" style="6" customWidth="1"/>
    <col min="12807" max="12807" width="7.5" style="6" customWidth="1"/>
    <col min="12808" max="12812" width="9" style="6"/>
    <col min="12813" max="12813" width="11" style="6" customWidth="1"/>
    <col min="12814" max="12814" width="5.25" style="6" customWidth="1"/>
    <col min="12815" max="13041" width="9" style="6"/>
    <col min="13042" max="13042" width="3" style="6" customWidth="1"/>
    <col min="13043" max="13043" width="17" style="6" customWidth="1"/>
    <col min="13044" max="13044" width="4.5" style="6" customWidth="1"/>
    <col min="13045" max="13045" width="16.125" style="6" customWidth="1"/>
    <col min="13046" max="13046" width="5.25" style="6" customWidth="1"/>
    <col min="13047" max="13047" width="13.5" style="6" customWidth="1"/>
    <col min="13048" max="13048" width="10.5" style="6" customWidth="1"/>
    <col min="13049" max="13049" width="13.5" style="6" customWidth="1"/>
    <col min="13050" max="13050" width="10.25" style="6" customWidth="1"/>
    <col min="13051" max="13051" width="10.375" style="6" customWidth="1"/>
    <col min="13052" max="13052" width="14.375" style="6" customWidth="1"/>
    <col min="13053" max="13053" width="5.625" style="6" customWidth="1"/>
    <col min="13054" max="13057" width="9" style="6"/>
    <col min="13058" max="13058" width="10.5" style="6" customWidth="1"/>
    <col min="13059" max="13059" width="19.5" style="6" customWidth="1"/>
    <col min="13060" max="13060" width="14.375" style="6" customWidth="1"/>
    <col min="13061" max="13062" width="3.5" style="6" customWidth="1"/>
    <col min="13063" max="13063" width="7.5" style="6" customWidth="1"/>
    <col min="13064" max="13068" width="9" style="6"/>
    <col min="13069" max="13069" width="11" style="6" customWidth="1"/>
    <col min="13070" max="13070" width="5.25" style="6" customWidth="1"/>
    <col min="13071" max="13297" width="9" style="6"/>
    <col min="13298" max="13298" width="3" style="6" customWidth="1"/>
    <col min="13299" max="13299" width="17" style="6" customWidth="1"/>
    <col min="13300" max="13300" width="4.5" style="6" customWidth="1"/>
    <col min="13301" max="13301" width="16.125" style="6" customWidth="1"/>
    <col min="13302" max="13302" width="5.25" style="6" customWidth="1"/>
    <col min="13303" max="13303" width="13.5" style="6" customWidth="1"/>
    <col min="13304" max="13304" width="10.5" style="6" customWidth="1"/>
    <col min="13305" max="13305" width="13.5" style="6" customWidth="1"/>
    <col min="13306" max="13306" width="10.25" style="6" customWidth="1"/>
    <col min="13307" max="13307" width="10.375" style="6" customWidth="1"/>
    <col min="13308" max="13308" width="14.375" style="6" customWidth="1"/>
    <col min="13309" max="13309" width="5.625" style="6" customWidth="1"/>
    <col min="13310" max="13313" width="9" style="6"/>
    <col min="13314" max="13314" width="10.5" style="6" customWidth="1"/>
    <col min="13315" max="13315" width="19.5" style="6" customWidth="1"/>
    <col min="13316" max="13316" width="14.375" style="6" customWidth="1"/>
    <col min="13317" max="13318" width="3.5" style="6" customWidth="1"/>
    <col min="13319" max="13319" width="7.5" style="6" customWidth="1"/>
    <col min="13320" max="13324" width="9" style="6"/>
    <col min="13325" max="13325" width="11" style="6" customWidth="1"/>
    <col min="13326" max="13326" width="5.25" style="6" customWidth="1"/>
    <col min="13327" max="13553" width="9" style="6"/>
    <col min="13554" max="13554" width="3" style="6" customWidth="1"/>
    <col min="13555" max="13555" width="17" style="6" customWidth="1"/>
    <col min="13556" max="13556" width="4.5" style="6" customWidth="1"/>
    <col min="13557" max="13557" width="16.125" style="6" customWidth="1"/>
    <col min="13558" max="13558" width="5.25" style="6" customWidth="1"/>
    <col min="13559" max="13559" width="13.5" style="6" customWidth="1"/>
    <col min="13560" max="13560" width="10.5" style="6" customWidth="1"/>
    <col min="13561" max="13561" width="13.5" style="6" customWidth="1"/>
    <col min="13562" max="13562" width="10.25" style="6" customWidth="1"/>
    <col min="13563" max="13563" width="10.375" style="6" customWidth="1"/>
    <col min="13564" max="13564" width="14.375" style="6" customWidth="1"/>
    <col min="13565" max="13565" width="5.625" style="6" customWidth="1"/>
    <col min="13566" max="13569" width="9" style="6"/>
    <col min="13570" max="13570" width="10.5" style="6" customWidth="1"/>
    <col min="13571" max="13571" width="19.5" style="6" customWidth="1"/>
    <col min="13572" max="13572" width="14.375" style="6" customWidth="1"/>
    <col min="13573" max="13574" width="3.5" style="6" customWidth="1"/>
    <col min="13575" max="13575" width="7.5" style="6" customWidth="1"/>
    <col min="13576" max="13580" width="9" style="6"/>
    <col min="13581" max="13581" width="11" style="6" customWidth="1"/>
    <col min="13582" max="13582" width="5.25" style="6" customWidth="1"/>
    <col min="13583" max="13809" width="9" style="6"/>
    <col min="13810" max="13810" width="3" style="6" customWidth="1"/>
    <col min="13811" max="13811" width="17" style="6" customWidth="1"/>
    <col min="13812" max="13812" width="4.5" style="6" customWidth="1"/>
    <col min="13813" max="13813" width="16.125" style="6" customWidth="1"/>
    <col min="13814" max="13814" width="5.25" style="6" customWidth="1"/>
    <col min="13815" max="13815" width="13.5" style="6" customWidth="1"/>
    <col min="13816" max="13816" width="10.5" style="6" customWidth="1"/>
    <col min="13817" max="13817" width="13.5" style="6" customWidth="1"/>
    <col min="13818" max="13818" width="10.25" style="6" customWidth="1"/>
    <col min="13819" max="13819" width="10.375" style="6" customWidth="1"/>
    <col min="13820" max="13820" width="14.375" style="6" customWidth="1"/>
    <col min="13821" max="13821" width="5.625" style="6" customWidth="1"/>
    <col min="13822" max="13825" width="9" style="6"/>
    <col min="13826" max="13826" width="10.5" style="6" customWidth="1"/>
    <col min="13827" max="13827" width="19.5" style="6" customWidth="1"/>
    <col min="13828" max="13828" width="14.375" style="6" customWidth="1"/>
    <col min="13829" max="13830" width="3.5" style="6" customWidth="1"/>
    <col min="13831" max="13831" width="7.5" style="6" customWidth="1"/>
    <col min="13832" max="13836" width="9" style="6"/>
    <col min="13837" max="13837" width="11" style="6" customWidth="1"/>
    <col min="13838" max="13838" width="5.25" style="6" customWidth="1"/>
    <col min="13839" max="14065" width="9" style="6"/>
    <col min="14066" max="14066" width="3" style="6" customWidth="1"/>
    <col min="14067" max="14067" width="17" style="6" customWidth="1"/>
    <col min="14068" max="14068" width="4.5" style="6" customWidth="1"/>
    <col min="14069" max="14069" width="16.125" style="6" customWidth="1"/>
    <col min="14070" max="14070" width="5.25" style="6" customWidth="1"/>
    <col min="14071" max="14071" width="13.5" style="6" customWidth="1"/>
    <col min="14072" max="14072" width="10.5" style="6" customWidth="1"/>
    <col min="14073" max="14073" width="13.5" style="6" customWidth="1"/>
    <col min="14074" max="14074" width="10.25" style="6" customWidth="1"/>
    <col min="14075" max="14075" width="10.375" style="6" customWidth="1"/>
    <col min="14076" max="14076" width="14.375" style="6" customWidth="1"/>
    <col min="14077" max="14077" width="5.625" style="6" customWidth="1"/>
    <col min="14078" max="14081" width="9" style="6"/>
    <col min="14082" max="14082" width="10.5" style="6" customWidth="1"/>
    <col min="14083" max="14083" width="19.5" style="6" customWidth="1"/>
    <col min="14084" max="14084" width="14.375" style="6" customWidth="1"/>
    <col min="14085" max="14086" width="3.5" style="6" customWidth="1"/>
    <col min="14087" max="14087" width="7.5" style="6" customWidth="1"/>
    <col min="14088" max="14092" width="9" style="6"/>
    <col min="14093" max="14093" width="11" style="6" customWidth="1"/>
    <col min="14094" max="14094" width="5.25" style="6" customWidth="1"/>
    <col min="14095" max="14321" width="9" style="6"/>
    <col min="14322" max="14322" width="3" style="6" customWidth="1"/>
    <col min="14323" max="14323" width="17" style="6" customWidth="1"/>
    <col min="14324" max="14324" width="4.5" style="6" customWidth="1"/>
    <col min="14325" max="14325" width="16.125" style="6" customWidth="1"/>
    <col min="14326" max="14326" width="5.25" style="6" customWidth="1"/>
    <col min="14327" max="14327" width="13.5" style="6" customWidth="1"/>
    <col min="14328" max="14328" width="10.5" style="6" customWidth="1"/>
    <col min="14329" max="14329" width="13.5" style="6" customWidth="1"/>
    <col min="14330" max="14330" width="10.25" style="6" customWidth="1"/>
    <col min="14331" max="14331" width="10.375" style="6" customWidth="1"/>
    <col min="14332" max="14332" width="14.375" style="6" customWidth="1"/>
    <col min="14333" max="14333" width="5.625" style="6" customWidth="1"/>
    <col min="14334" max="14337" width="9" style="6"/>
    <col min="14338" max="14338" width="10.5" style="6" customWidth="1"/>
    <col min="14339" max="14339" width="19.5" style="6" customWidth="1"/>
    <col min="14340" max="14340" width="14.375" style="6" customWidth="1"/>
    <col min="14341" max="14342" width="3.5" style="6" customWidth="1"/>
    <col min="14343" max="14343" width="7.5" style="6" customWidth="1"/>
    <col min="14344" max="14348" width="9" style="6"/>
    <col min="14349" max="14349" width="11" style="6" customWidth="1"/>
    <col min="14350" max="14350" width="5.25" style="6" customWidth="1"/>
    <col min="14351" max="14577" width="9" style="6"/>
    <col min="14578" max="14578" width="3" style="6" customWidth="1"/>
    <col min="14579" max="14579" width="17" style="6" customWidth="1"/>
    <col min="14580" max="14580" width="4.5" style="6" customWidth="1"/>
    <col min="14581" max="14581" width="16.125" style="6" customWidth="1"/>
    <col min="14582" max="14582" width="5.25" style="6" customWidth="1"/>
    <col min="14583" max="14583" width="13.5" style="6" customWidth="1"/>
    <col min="14584" max="14584" width="10.5" style="6" customWidth="1"/>
    <col min="14585" max="14585" width="13.5" style="6" customWidth="1"/>
    <col min="14586" max="14586" width="10.25" style="6" customWidth="1"/>
    <col min="14587" max="14587" width="10.375" style="6" customWidth="1"/>
    <col min="14588" max="14588" width="14.375" style="6" customWidth="1"/>
    <col min="14589" max="14589" width="5.625" style="6" customWidth="1"/>
    <col min="14590" max="14593" width="9" style="6"/>
    <col min="14594" max="14594" width="10.5" style="6" customWidth="1"/>
    <col min="14595" max="14595" width="19.5" style="6" customWidth="1"/>
    <col min="14596" max="14596" width="14.375" style="6" customWidth="1"/>
    <col min="14597" max="14598" width="3.5" style="6" customWidth="1"/>
    <col min="14599" max="14599" width="7.5" style="6" customWidth="1"/>
    <col min="14600" max="14604" width="9" style="6"/>
    <col min="14605" max="14605" width="11" style="6" customWidth="1"/>
    <col min="14606" max="14606" width="5.25" style="6" customWidth="1"/>
    <col min="14607" max="14833" width="9" style="6"/>
    <col min="14834" max="14834" width="3" style="6" customWidth="1"/>
    <col min="14835" max="14835" width="17" style="6" customWidth="1"/>
    <col min="14836" max="14836" width="4.5" style="6" customWidth="1"/>
    <col min="14837" max="14837" width="16.125" style="6" customWidth="1"/>
    <col min="14838" max="14838" width="5.25" style="6" customWidth="1"/>
    <col min="14839" max="14839" width="13.5" style="6" customWidth="1"/>
    <col min="14840" max="14840" width="10.5" style="6" customWidth="1"/>
    <col min="14841" max="14841" width="13.5" style="6" customWidth="1"/>
    <col min="14842" max="14842" width="10.25" style="6" customWidth="1"/>
    <col min="14843" max="14843" width="10.375" style="6" customWidth="1"/>
    <col min="14844" max="14844" width="14.375" style="6" customWidth="1"/>
    <col min="14845" max="14845" width="5.625" style="6" customWidth="1"/>
    <col min="14846" max="14849" width="9" style="6"/>
    <col min="14850" max="14850" width="10.5" style="6" customWidth="1"/>
    <col min="14851" max="14851" width="19.5" style="6" customWidth="1"/>
    <col min="14852" max="14852" width="14.375" style="6" customWidth="1"/>
    <col min="14853" max="14854" width="3.5" style="6" customWidth="1"/>
    <col min="14855" max="14855" width="7.5" style="6" customWidth="1"/>
    <col min="14856" max="14860" width="9" style="6"/>
    <col min="14861" max="14861" width="11" style="6" customWidth="1"/>
    <col min="14862" max="14862" width="5.25" style="6" customWidth="1"/>
    <col min="14863" max="15089" width="9" style="6"/>
    <col min="15090" max="15090" width="3" style="6" customWidth="1"/>
    <col min="15091" max="15091" width="17" style="6" customWidth="1"/>
    <col min="15092" max="15092" width="4.5" style="6" customWidth="1"/>
    <col min="15093" max="15093" width="16.125" style="6" customWidth="1"/>
    <col min="15094" max="15094" width="5.25" style="6" customWidth="1"/>
    <col min="15095" max="15095" width="13.5" style="6" customWidth="1"/>
    <col min="15096" max="15096" width="10.5" style="6" customWidth="1"/>
    <col min="15097" max="15097" width="13.5" style="6" customWidth="1"/>
    <col min="15098" max="15098" width="10.25" style="6" customWidth="1"/>
    <col min="15099" max="15099" width="10.375" style="6" customWidth="1"/>
    <col min="15100" max="15100" width="14.375" style="6" customWidth="1"/>
    <col min="15101" max="15101" width="5.625" style="6" customWidth="1"/>
    <col min="15102" max="15105" width="9" style="6"/>
    <col min="15106" max="15106" width="10.5" style="6" customWidth="1"/>
    <col min="15107" max="15107" width="19.5" style="6" customWidth="1"/>
    <col min="15108" max="15108" width="14.375" style="6" customWidth="1"/>
    <col min="15109" max="15110" width="3.5" style="6" customWidth="1"/>
    <col min="15111" max="15111" width="7.5" style="6" customWidth="1"/>
    <col min="15112" max="15116" width="9" style="6"/>
    <col min="15117" max="15117" width="11" style="6" customWidth="1"/>
    <col min="15118" max="15118" width="5.25" style="6" customWidth="1"/>
    <col min="15119" max="15345" width="9" style="6"/>
    <col min="15346" max="15346" width="3" style="6" customWidth="1"/>
    <col min="15347" max="15347" width="17" style="6" customWidth="1"/>
    <col min="15348" max="15348" width="4.5" style="6" customWidth="1"/>
    <col min="15349" max="15349" width="16.125" style="6" customWidth="1"/>
    <col min="15350" max="15350" width="5.25" style="6" customWidth="1"/>
    <col min="15351" max="15351" width="13.5" style="6" customWidth="1"/>
    <col min="15352" max="15352" width="10.5" style="6" customWidth="1"/>
    <col min="15353" max="15353" width="13.5" style="6" customWidth="1"/>
    <col min="15354" max="15354" width="10.25" style="6" customWidth="1"/>
    <col min="15355" max="15355" width="10.375" style="6" customWidth="1"/>
    <col min="15356" max="15356" width="14.375" style="6" customWidth="1"/>
    <col min="15357" max="15357" width="5.625" style="6" customWidth="1"/>
    <col min="15358" max="15361" width="9" style="6"/>
    <col min="15362" max="15362" width="10.5" style="6" customWidth="1"/>
    <col min="15363" max="15363" width="19.5" style="6" customWidth="1"/>
    <col min="15364" max="15364" width="14.375" style="6" customWidth="1"/>
    <col min="15365" max="15366" width="3.5" style="6" customWidth="1"/>
    <col min="15367" max="15367" width="7.5" style="6" customWidth="1"/>
    <col min="15368" max="15372" width="9" style="6"/>
    <col min="15373" max="15373" width="11" style="6" customWidth="1"/>
    <col min="15374" max="15374" width="5.25" style="6" customWidth="1"/>
    <col min="15375" max="15601" width="9" style="6"/>
    <col min="15602" max="15602" width="3" style="6" customWidth="1"/>
    <col min="15603" max="15603" width="17" style="6" customWidth="1"/>
    <col min="15604" max="15604" width="4.5" style="6" customWidth="1"/>
    <col min="15605" max="15605" width="16.125" style="6" customWidth="1"/>
    <col min="15606" max="15606" width="5.25" style="6" customWidth="1"/>
    <col min="15607" max="15607" width="13.5" style="6" customWidth="1"/>
    <col min="15608" max="15608" width="10.5" style="6" customWidth="1"/>
    <col min="15609" max="15609" width="13.5" style="6" customWidth="1"/>
    <col min="15610" max="15610" width="10.25" style="6" customWidth="1"/>
    <col min="15611" max="15611" width="10.375" style="6" customWidth="1"/>
    <col min="15612" max="15612" width="14.375" style="6" customWidth="1"/>
    <col min="15613" max="15613" width="5.625" style="6" customWidth="1"/>
    <col min="15614" max="15617" width="9" style="6"/>
    <col min="15618" max="15618" width="10.5" style="6" customWidth="1"/>
    <col min="15619" max="15619" width="19.5" style="6" customWidth="1"/>
    <col min="15620" max="15620" width="14.375" style="6" customWidth="1"/>
    <col min="15621" max="15622" width="3.5" style="6" customWidth="1"/>
    <col min="15623" max="15623" width="7.5" style="6" customWidth="1"/>
    <col min="15624" max="15628" width="9" style="6"/>
    <col min="15629" max="15629" width="11" style="6" customWidth="1"/>
    <col min="15630" max="15630" width="5.25" style="6" customWidth="1"/>
    <col min="15631" max="15857" width="9" style="6"/>
    <col min="15858" max="15858" width="3" style="6" customWidth="1"/>
    <col min="15859" max="15859" width="17" style="6" customWidth="1"/>
    <col min="15860" max="15860" width="4.5" style="6" customWidth="1"/>
    <col min="15861" max="15861" width="16.125" style="6" customWidth="1"/>
    <col min="15862" max="15862" width="5.25" style="6" customWidth="1"/>
    <col min="15863" max="15863" width="13.5" style="6" customWidth="1"/>
    <col min="15864" max="15864" width="10.5" style="6" customWidth="1"/>
    <col min="15865" max="15865" width="13.5" style="6" customWidth="1"/>
    <col min="15866" max="15866" width="10.25" style="6" customWidth="1"/>
    <col min="15867" max="15867" width="10.375" style="6" customWidth="1"/>
    <col min="15868" max="15868" width="14.375" style="6" customWidth="1"/>
    <col min="15869" max="15869" width="5.625" style="6" customWidth="1"/>
    <col min="15870" max="15873" width="9" style="6"/>
    <col min="15874" max="15874" width="10.5" style="6" customWidth="1"/>
    <col min="15875" max="15875" width="19.5" style="6" customWidth="1"/>
    <col min="15876" max="15876" width="14.375" style="6" customWidth="1"/>
    <col min="15877" max="15878" width="3.5" style="6" customWidth="1"/>
    <col min="15879" max="15879" width="7.5" style="6" customWidth="1"/>
    <col min="15880" max="15884" width="9" style="6"/>
    <col min="15885" max="15885" width="11" style="6" customWidth="1"/>
    <col min="15886" max="15886" width="5.25" style="6" customWidth="1"/>
    <col min="15887" max="16113" width="9" style="6"/>
    <col min="16114" max="16114" width="3" style="6" customWidth="1"/>
    <col min="16115" max="16115" width="17" style="6" customWidth="1"/>
    <col min="16116" max="16116" width="4.5" style="6" customWidth="1"/>
    <col min="16117" max="16117" width="16.125" style="6" customWidth="1"/>
    <col min="16118" max="16118" width="5.25" style="6" customWidth="1"/>
    <col min="16119" max="16119" width="13.5" style="6" customWidth="1"/>
    <col min="16120" max="16120" width="10.5" style="6" customWidth="1"/>
    <col min="16121" max="16121" width="13.5" style="6" customWidth="1"/>
    <col min="16122" max="16122" width="10.25" style="6" customWidth="1"/>
    <col min="16123" max="16123" width="10.375" style="6" customWidth="1"/>
    <col min="16124" max="16124" width="14.375" style="6" customWidth="1"/>
    <col min="16125" max="16125" width="5.625" style="6" customWidth="1"/>
    <col min="16126" max="16129" width="9" style="6"/>
    <col min="16130" max="16130" width="10.5" style="6" customWidth="1"/>
    <col min="16131" max="16131" width="19.5" style="6" customWidth="1"/>
    <col min="16132" max="16132" width="14.375" style="6" customWidth="1"/>
    <col min="16133" max="16134" width="3.5" style="6" customWidth="1"/>
    <col min="16135" max="16135" width="7.5" style="6" customWidth="1"/>
    <col min="16136" max="16140" width="9" style="6"/>
    <col min="16141" max="16141" width="11" style="6" customWidth="1"/>
    <col min="16142" max="16142" width="5.25" style="6" customWidth="1"/>
    <col min="16143" max="16384" width="9" style="6"/>
  </cols>
  <sheetData>
    <row r="1" spans="1:30" s="2" customFormat="1" ht="17.25" x14ac:dyDescent="0.4">
      <c r="A1" s="49" t="s">
        <v>163</v>
      </c>
      <c r="B1" s="6"/>
      <c r="C1" s="3"/>
      <c r="E1" s="3"/>
      <c r="I1" s="29"/>
      <c r="J1" s="64" t="s">
        <v>152</v>
      </c>
      <c r="N1" s="4"/>
      <c r="R1" s="4"/>
      <c r="S1" s="4"/>
      <c r="U1" s="4"/>
      <c r="V1" s="4"/>
      <c r="W1" s="4"/>
      <c r="X1" s="4"/>
    </row>
    <row r="2" spans="1:30" x14ac:dyDescent="0.4">
      <c r="A2" s="6"/>
      <c r="B2" s="6"/>
    </row>
    <row r="3" spans="1:30" ht="18.75" x14ac:dyDescent="0.4">
      <c r="A3" s="36" t="s">
        <v>151</v>
      </c>
      <c r="N3" s="6"/>
      <c r="R3" s="6"/>
      <c r="S3" s="6"/>
      <c r="U3" s="6"/>
      <c r="V3" s="6"/>
      <c r="W3" s="6"/>
      <c r="X3" s="6"/>
    </row>
    <row r="4" spans="1:30" s="2" customFormat="1" ht="8.4499999999999993" customHeight="1" thickBot="1" x14ac:dyDescent="0.45"/>
    <row r="5" spans="1:30" s="2" customFormat="1" ht="24" customHeight="1" thickBot="1" x14ac:dyDescent="0.45">
      <c r="B5" s="8" t="s">
        <v>9</v>
      </c>
      <c r="C5" s="72"/>
      <c r="D5" s="73"/>
      <c r="E5" s="74"/>
      <c r="H5" s="9" t="s">
        <v>10</v>
      </c>
      <c r="I5" s="72"/>
      <c r="J5" s="74"/>
      <c r="N5" s="4"/>
      <c r="R5" s="4"/>
      <c r="S5" s="4"/>
      <c r="U5" s="4"/>
      <c r="V5" s="4"/>
      <c r="W5" s="4"/>
      <c r="X5" s="4"/>
    </row>
    <row r="6" spans="1:30" ht="8.4499999999999993" customHeight="1" thickBot="1" x14ac:dyDescent="0.45">
      <c r="B6" s="6"/>
      <c r="C6" s="6"/>
      <c r="D6" s="6"/>
      <c r="E6" s="6"/>
      <c r="F6" s="6"/>
      <c r="G6" s="6"/>
      <c r="H6" s="6"/>
      <c r="I6" s="6"/>
    </row>
    <row r="7" spans="1:30" ht="13.5" customHeight="1" x14ac:dyDescent="0.4">
      <c r="A7" s="6"/>
      <c r="B7" s="68" t="s">
        <v>95</v>
      </c>
      <c r="C7" s="69"/>
      <c r="D7" s="39" t="s">
        <v>96</v>
      </c>
      <c r="E7" s="40">
        <f>COUNTIF(E$11:E$100,"男")</f>
        <v>4</v>
      </c>
      <c r="F7" s="75" t="s">
        <v>98</v>
      </c>
      <c r="G7" s="77">
        <f>COUNTA(F11:F100)+COUNTA(H11:H100)</f>
        <v>13</v>
      </c>
      <c r="H7" s="79" t="s">
        <v>122</v>
      </c>
      <c r="I7" s="80"/>
      <c r="J7" s="66">
        <f>G7*500</f>
        <v>6500</v>
      </c>
      <c r="N7" s="6"/>
      <c r="R7" s="6"/>
      <c r="S7" s="6"/>
      <c r="U7" s="6"/>
      <c r="V7" s="6"/>
      <c r="W7" s="6"/>
      <c r="X7" s="6"/>
    </row>
    <row r="8" spans="1:30" ht="14.25" thickBot="1" x14ac:dyDescent="0.45">
      <c r="A8" s="6"/>
      <c r="B8" s="70"/>
      <c r="C8" s="71"/>
      <c r="D8" s="41" t="s">
        <v>97</v>
      </c>
      <c r="E8" s="42">
        <f>COUNTIF(E$11:E$100,"女")</f>
        <v>4</v>
      </c>
      <c r="F8" s="76"/>
      <c r="G8" s="78"/>
      <c r="H8" s="81"/>
      <c r="I8" s="82"/>
      <c r="J8" s="67"/>
      <c r="N8" s="6"/>
      <c r="R8" s="6"/>
      <c r="S8" s="6"/>
      <c r="U8" s="6"/>
      <c r="V8" s="6"/>
      <c r="W8" s="6"/>
      <c r="X8" s="6"/>
    </row>
    <row r="9" spans="1:30" x14ac:dyDescent="0.4">
      <c r="AA9" s="6" t="s">
        <v>94</v>
      </c>
      <c r="AB9" s="6" t="e">
        <f>COUNTIF(#REF!,AA9)</f>
        <v>#REF!</v>
      </c>
      <c r="AC9" s="6" t="e">
        <f>IF(AB9&gt;3.5,(IF(AB9&lt;6.5,1,0)),0)</f>
        <v>#REF!</v>
      </c>
    </row>
    <row r="10" spans="1:30" s="3" customFormat="1" x14ac:dyDescent="0.4">
      <c r="A10" s="10" t="s">
        <v>17</v>
      </c>
      <c r="B10" s="11" t="s">
        <v>18</v>
      </c>
      <c r="C10" s="11" t="s">
        <v>19</v>
      </c>
      <c r="D10" s="11" t="s">
        <v>20</v>
      </c>
      <c r="E10" s="11" t="s">
        <v>21</v>
      </c>
      <c r="F10" s="11" t="s">
        <v>22</v>
      </c>
      <c r="G10" s="11" t="s">
        <v>23</v>
      </c>
      <c r="H10" s="11" t="s">
        <v>24</v>
      </c>
      <c r="I10" s="11" t="s">
        <v>23</v>
      </c>
      <c r="J10" s="12" t="s">
        <v>25</v>
      </c>
      <c r="K10" s="1" t="s">
        <v>26</v>
      </c>
      <c r="N10" s="13" t="s">
        <v>27</v>
      </c>
      <c r="O10" s="13" t="s">
        <v>28</v>
      </c>
      <c r="P10" s="13" t="s">
        <v>29</v>
      </c>
      <c r="Q10" s="13" t="s">
        <v>30</v>
      </c>
      <c r="R10" s="13" t="s">
        <v>31</v>
      </c>
      <c r="S10" s="13" t="s">
        <v>32</v>
      </c>
      <c r="T10" s="13" t="s">
        <v>33</v>
      </c>
      <c r="U10" s="13" t="s">
        <v>34</v>
      </c>
      <c r="V10" s="13" t="s">
        <v>35</v>
      </c>
      <c r="W10" s="13" t="s">
        <v>36</v>
      </c>
      <c r="X10" s="13" t="s">
        <v>37</v>
      </c>
      <c r="AA10" s="6" t="s">
        <v>120</v>
      </c>
      <c r="AB10" s="6" t="e">
        <f>COUNTIF(#REF!,AA10)</f>
        <v>#REF!</v>
      </c>
      <c r="AC10" s="6" t="e">
        <f t="shared" ref="AC10:AC32" si="0">IF(AB10&gt;3.5,(IF(AB10&lt;6.5,1,0)),0)</f>
        <v>#REF!</v>
      </c>
      <c r="AD10" s="6"/>
    </row>
    <row r="11" spans="1:30" x14ac:dyDescent="0.4">
      <c r="A11" s="27">
        <v>1</v>
      </c>
      <c r="B11" s="43" t="s">
        <v>123</v>
      </c>
      <c r="C11" s="30">
        <v>6</v>
      </c>
      <c r="D11" s="46" t="s">
        <v>127</v>
      </c>
      <c r="E11" s="30" t="s">
        <v>4</v>
      </c>
      <c r="F11" s="31" t="s">
        <v>14</v>
      </c>
      <c r="G11" s="32" t="s">
        <v>139</v>
      </c>
      <c r="H11" s="31" t="s">
        <v>164</v>
      </c>
      <c r="I11" s="33" t="s">
        <v>149</v>
      </c>
      <c r="J11" s="14" t="s">
        <v>150</v>
      </c>
      <c r="K11" s="15"/>
      <c r="L11" s="16">
        <f>IF(E11=初期設定!$A$4,1,2)</f>
        <v>1</v>
      </c>
      <c r="N11" s="4">
        <f t="shared" ref="N11:N42" si="1">IF(E11="","",L11*100000000+K11)</f>
        <v>100000000</v>
      </c>
      <c r="O11" s="6" t="str">
        <f t="shared" ref="O11:O42" si="2">IF(B11="","",B11&amp;"("&amp;C11&amp;")")</f>
        <v>高崎　太郎(6)</v>
      </c>
      <c r="P11" s="6" t="str">
        <f t="shared" ref="P11:P42" si="3">IF(D11="","",D11)</f>
        <v>ﾀｶｻｷ ｲﾁﾛｳ</v>
      </c>
      <c r="Q11" s="6">
        <f t="shared" ref="Q11:Q42" si="4">IF(E11="","",L11)</f>
        <v>1</v>
      </c>
      <c r="R11" s="4">
        <f>IF(N11="","",64)</f>
        <v>64</v>
      </c>
      <c r="S11" s="4" t="str">
        <f>IF(N11="","",RIGHT(J11,6))</f>
        <v>107001</v>
      </c>
      <c r="T11" s="6" t="str">
        <f>IF(K11="","",K11)</f>
        <v/>
      </c>
      <c r="U11" s="4" t="str">
        <f>IF(F11="","",VLOOKUP(F11,初期設定!$A$7:$B$12,2,0)&amp;" "&amp;G11)</f>
        <v>00216 0001430</v>
      </c>
      <c r="V11" s="4" t="str">
        <f>IF(H11="","",VLOOKUP(H11,初期設定!$A$7:$B$12,2,0)&amp;" "&amp;I11)</f>
        <v>00610 0031000</v>
      </c>
      <c r="X11" s="4" t="e">
        <f>IF(J11="","",VLOOKUP(#REF!,初期設定!$A$17:$B$40,2,0))</f>
        <v>#REF!</v>
      </c>
      <c r="AA11" s="6" t="s">
        <v>121</v>
      </c>
      <c r="AB11" s="6" t="e">
        <f>COUNTIF(#REF!,AA11)</f>
        <v>#REF!</v>
      </c>
      <c r="AC11" s="6" t="e">
        <f t="shared" si="0"/>
        <v>#REF!</v>
      </c>
    </row>
    <row r="12" spans="1:30" x14ac:dyDescent="0.4">
      <c r="A12" s="17">
        <v>2</v>
      </c>
      <c r="B12" s="44" t="s">
        <v>124</v>
      </c>
      <c r="C12" s="18">
        <v>6</v>
      </c>
      <c r="D12" s="47" t="s">
        <v>128</v>
      </c>
      <c r="E12" s="18" t="s">
        <v>4</v>
      </c>
      <c r="F12" s="19" t="s">
        <v>14</v>
      </c>
      <c r="G12" s="34" t="s">
        <v>140</v>
      </c>
      <c r="H12" s="19" t="s">
        <v>42</v>
      </c>
      <c r="I12" s="35" t="s">
        <v>148</v>
      </c>
      <c r="J12" s="20" t="s">
        <v>150</v>
      </c>
      <c r="K12" s="15" t="s">
        <v>41</v>
      </c>
      <c r="L12" s="16">
        <f>IF(E12=初期設定!$A$4,1,2)</f>
        <v>1</v>
      </c>
      <c r="N12" s="4" t="e">
        <f t="shared" si="1"/>
        <v>#VALUE!</v>
      </c>
      <c r="O12" s="6" t="str">
        <f t="shared" si="2"/>
        <v>高　一太郎(6)</v>
      </c>
      <c r="P12" s="6" t="str">
        <f t="shared" si="3"/>
        <v>ﾀｶ ｻｷｲﾁﾛｳ</v>
      </c>
      <c r="Q12" s="6">
        <f t="shared" si="4"/>
        <v>1</v>
      </c>
      <c r="R12" s="4" t="e">
        <f t="shared" ref="R12:R75" si="5">IF(N12="","",64)</f>
        <v>#VALUE!</v>
      </c>
      <c r="S12" s="4" t="e">
        <f t="shared" ref="S12:S75" si="6">IF(N12="","",RIGHT(J12,6))</f>
        <v>#VALUE!</v>
      </c>
      <c r="T12" s="6" t="str">
        <f t="shared" ref="T12:T75" si="7">IF(K12="","",K12)</f>
        <v xml:space="preserve"> </v>
      </c>
      <c r="U12" s="4" t="str">
        <f>IF(F12="","",VLOOKUP(F12,初期設定!$A$7:$B$12,2,0)&amp;" "&amp;G12)</f>
        <v>00216 0001498</v>
      </c>
      <c r="V12" s="4" t="str">
        <f>IF(H12="","",VLOOKUP(H12,初期設定!$A$7:$B$12,2,0)&amp;" "&amp;I12)</f>
        <v>07310 00400</v>
      </c>
      <c r="X12" s="4" t="e">
        <f>IF(J12="","",VLOOKUP(#REF!,初期設定!$A$17:$B$40,2,0))</f>
        <v>#REF!</v>
      </c>
      <c r="AA12" s="6" t="s">
        <v>99</v>
      </c>
      <c r="AB12" s="6" t="e">
        <f>COUNTIF(#REF!,AA12)</f>
        <v>#REF!</v>
      </c>
      <c r="AC12" s="6" t="e">
        <f t="shared" si="0"/>
        <v>#REF!</v>
      </c>
    </row>
    <row r="13" spans="1:30" x14ac:dyDescent="0.4">
      <c r="A13" s="17">
        <v>3</v>
      </c>
      <c r="B13" s="44" t="s">
        <v>125</v>
      </c>
      <c r="C13" s="18">
        <v>5</v>
      </c>
      <c r="D13" s="47" t="s">
        <v>129</v>
      </c>
      <c r="E13" s="18" t="s">
        <v>4</v>
      </c>
      <c r="F13" s="19" t="s">
        <v>164</v>
      </c>
      <c r="G13" s="34" t="s">
        <v>167</v>
      </c>
      <c r="H13" s="19" t="s">
        <v>165</v>
      </c>
      <c r="I13" s="35" t="s">
        <v>166</v>
      </c>
      <c r="J13" s="20" t="s">
        <v>150</v>
      </c>
      <c r="K13" s="15" t="s">
        <v>41</v>
      </c>
      <c r="L13" s="16">
        <f>IF(E13=初期設定!$A$4,1,2)</f>
        <v>1</v>
      </c>
      <c r="N13" s="4" t="e">
        <f t="shared" si="1"/>
        <v>#VALUE!</v>
      </c>
      <c r="O13" s="6" t="str">
        <f t="shared" si="2"/>
        <v>高崎市　太(5)</v>
      </c>
      <c r="P13" s="6" t="str">
        <f t="shared" si="3"/>
        <v>ﾀｶｻｷｼ ﾌﾄｼ</v>
      </c>
      <c r="Q13" s="6">
        <f t="shared" si="4"/>
        <v>1</v>
      </c>
      <c r="R13" s="4" t="e">
        <f t="shared" si="5"/>
        <v>#VALUE!</v>
      </c>
      <c r="S13" s="4" t="e">
        <f t="shared" si="6"/>
        <v>#VALUE!</v>
      </c>
      <c r="T13" s="6" t="str">
        <f t="shared" si="7"/>
        <v xml:space="preserve"> </v>
      </c>
      <c r="U13" s="4" t="str">
        <f>IF(F13="","",VLOOKUP(F13,初期設定!$A$7:$B$12,2,0)&amp;" "&amp;G13)</f>
        <v>00610 0023033</v>
      </c>
      <c r="V13" s="4" t="str">
        <f>IF(H13="","",VLOOKUP(H13,初期設定!$A$7:$B$12,2,0)&amp;" "&amp;I13)</f>
        <v>42910 0001230</v>
      </c>
      <c r="X13" s="4" t="e">
        <f>IF(J13="","",VLOOKUP(#REF!,初期設定!$A$17:$B$40,2,0))</f>
        <v>#REF!</v>
      </c>
      <c r="AA13" s="6" t="s">
        <v>100</v>
      </c>
      <c r="AB13" s="6" t="e">
        <f>COUNTIF(#REF!,AA13)</f>
        <v>#REF!</v>
      </c>
      <c r="AC13" s="6" t="e">
        <f t="shared" si="0"/>
        <v>#REF!</v>
      </c>
    </row>
    <row r="14" spans="1:30" x14ac:dyDescent="0.4">
      <c r="A14" s="17">
        <v>4</v>
      </c>
      <c r="B14" s="44" t="s">
        <v>126</v>
      </c>
      <c r="C14" s="18">
        <v>4</v>
      </c>
      <c r="D14" s="47" t="s">
        <v>130</v>
      </c>
      <c r="E14" s="18" t="s">
        <v>4</v>
      </c>
      <c r="F14" s="19" t="s">
        <v>11</v>
      </c>
      <c r="G14" s="34" t="s">
        <v>141</v>
      </c>
      <c r="H14" s="19"/>
      <c r="I14" s="35"/>
      <c r="J14" s="20" t="s">
        <v>150</v>
      </c>
      <c r="K14" s="15" t="s">
        <v>41</v>
      </c>
      <c r="L14" s="16">
        <f>IF(E14=初期設定!$A$4,1,2)</f>
        <v>1</v>
      </c>
      <c r="N14" s="4" t="e">
        <f t="shared" si="1"/>
        <v>#VALUE!</v>
      </c>
      <c r="O14" s="6" t="str">
        <f t="shared" si="2"/>
        <v>浜川競技場(4)</v>
      </c>
      <c r="P14" s="6" t="str">
        <f t="shared" si="3"/>
        <v>ﾊﾏｶﾞﾜ ｷｮｳｷﾞｼﾞｮｳ</v>
      </c>
      <c r="Q14" s="6">
        <f t="shared" si="4"/>
        <v>1</v>
      </c>
      <c r="R14" s="4" t="e">
        <f t="shared" si="5"/>
        <v>#VALUE!</v>
      </c>
      <c r="S14" s="4" t="e">
        <f t="shared" si="6"/>
        <v>#VALUE!</v>
      </c>
      <c r="T14" s="6" t="str">
        <f t="shared" si="7"/>
        <v xml:space="preserve"> </v>
      </c>
      <c r="U14" s="4" t="str">
        <f>IF(F14="","",VLOOKUP(F14,初期設定!$A$7:$B$12,2,0)&amp;" "&amp;G14)</f>
        <v>00215 0001630</v>
      </c>
      <c r="V14" s="4" t="str">
        <f>IF(H14="","",VLOOKUP(H14,初期設定!$A$7:$B$12,2,0)&amp;" "&amp;I14)</f>
        <v/>
      </c>
      <c r="X14" s="4" t="e">
        <f>IF(J14="","",VLOOKUP(#REF!,初期設定!$A$17:$B$40,2,0))</f>
        <v>#REF!</v>
      </c>
      <c r="AA14" s="6" t="s">
        <v>101</v>
      </c>
      <c r="AB14" s="6" t="e">
        <f>COUNTIF(#REF!,AA14)</f>
        <v>#REF!</v>
      </c>
      <c r="AC14" s="6" t="e">
        <f t="shared" si="0"/>
        <v>#REF!</v>
      </c>
    </row>
    <row r="15" spans="1:30" x14ac:dyDescent="0.4">
      <c r="A15" s="17">
        <v>5</v>
      </c>
      <c r="B15" s="44" t="s">
        <v>131</v>
      </c>
      <c r="C15" s="18">
        <v>6</v>
      </c>
      <c r="D15" s="47" t="s">
        <v>132</v>
      </c>
      <c r="E15" s="18" t="s">
        <v>6</v>
      </c>
      <c r="F15" s="19" t="s">
        <v>14</v>
      </c>
      <c r="G15" s="34" t="s">
        <v>142</v>
      </c>
      <c r="H15" s="19" t="s">
        <v>42</v>
      </c>
      <c r="I15" s="35" t="s">
        <v>147</v>
      </c>
      <c r="J15" s="20" t="s">
        <v>150</v>
      </c>
      <c r="K15" s="15" t="s">
        <v>41</v>
      </c>
      <c r="L15" s="16">
        <f>IF(E15=初期設定!$A$4,1,2)</f>
        <v>2</v>
      </c>
      <c r="N15" s="4" t="e">
        <f t="shared" si="1"/>
        <v>#VALUE!</v>
      </c>
      <c r="O15" s="6" t="str">
        <f t="shared" si="2"/>
        <v>高崎芸術劇場(6)</v>
      </c>
      <c r="P15" s="6" t="str">
        <f t="shared" si="3"/>
        <v>ﾀｶｻｷ ｹﾞｲｼﾞｭﾂｹﾞｷｼﾞｮｳ</v>
      </c>
      <c r="Q15" s="6">
        <f t="shared" si="4"/>
        <v>2</v>
      </c>
      <c r="R15" s="4" t="e">
        <f t="shared" si="5"/>
        <v>#VALUE!</v>
      </c>
      <c r="S15" s="4" t="e">
        <f t="shared" si="6"/>
        <v>#VALUE!</v>
      </c>
      <c r="T15" s="6" t="str">
        <f t="shared" si="7"/>
        <v xml:space="preserve"> </v>
      </c>
      <c r="U15" s="4" t="str">
        <f>IF(F15="","",VLOOKUP(F15,初期設定!$A$7:$B$12,2,0)&amp;" "&amp;G15)</f>
        <v>00216 0001522</v>
      </c>
      <c r="V15" s="4" t="str">
        <f>IF(H15="","",VLOOKUP(H15,初期設定!$A$7:$B$12,2,0)&amp;" "&amp;I15)</f>
        <v>07310 00343</v>
      </c>
      <c r="X15" s="4" t="e">
        <f>IF(J15="","",VLOOKUP(#REF!,初期設定!$A$17:$B$40,2,0))</f>
        <v>#REF!</v>
      </c>
      <c r="AA15" s="6" t="s">
        <v>102</v>
      </c>
      <c r="AB15" s="6" t="e">
        <f>COUNTIF(#REF!,AA15)</f>
        <v>#REF!</v>
      </c>
      <c r="AC15" s="6" t="e">
        <f t="shared" si="0"/>
        <v>#REF!</v>
      </c>
    </row>
    <row r="16" spans="1:30" x14ac:dyDescent="0.4">
      <c r="A16" s="17">
        <v>6</v>
      </c>
      <c r="B16" s="44" t="s">
        <v>133</v>
      </c>
      <c r="C16" s="18">
        <v>6</v>
      </c>
      <c r="D16" s="47" t="s">
        <v>136</v>
      </c>
      <c r="E16" s="18" t="s">
        <v>6</v>
      </c>
      <c r="F16" s="19" t="s">
        <v>14</v>
      </c>
      <c r="G16" s="34" t="s">
        <v>143</v>
      </c>
      <c r="H16" s="19" t="s">
        <v>164</v>
      </c>
      <c r="I16" s="35" t="s">
        <v>146</v>
      </c>
      <c r="J16" s="20" t="s">
        <v>150</v>
      </c>
      <c r="K16" s="15" t="s">
        <v>41</v>
      </c>
      <c r="L16" s="16">
        <f>IF(E16=初期設定!$A$4,1,2)</f>
        <v>2</v>
      </c>
      <c r="N16" s="4" t="e">
        <f t="shared" si="1"/>
        <v>#VALUE!</v>
      </c>
      <c r="O16" s="6" t="str">
        <f t="shared" si="2"/>
        <v>高崎　花子(6)</v>
      </c>
      <c r="P16" s="6" t="str">
        <f t="shared" si="3"/>
        <v>ﾀｶｻｷ ﾊﾅｺ</v>
      </c>
      <c r="Q16" s="6">
        <f t="shared" si="4"/>
        <v>2</v>
      </c>
      <c r="R16" s="4" t="e">
        <f t="shared" si="5"/>
        <v>#VALUE!</v>
      </c>
      <c r="S16" s="4" t="e">
        <f t="shared" si="6"/>
        <v>#VALUE!</v>
      </c>
      <c r="T16" s="6" t="str">
        <f t="shared" si="7"/>
        <v xml:space="preserve"> </v>
      </c>
      <c r="U16" s="4" t="str">
        <f>IF(F16="","",VLOOKUP(F16,初期設定!$A$7:$B$12,2,0)&amp;" "&amp;G16)</f>
        <v>00216 0001560</v>
      </c>
      <c r="V16" s="4" t="str">
        <f>IF(H16="","",VLOOKUP(H16,初期設定!$A$7:$B$12,2,0)&amp;" "&amp;I16)</f>
        <v>00610 0025840</v>
      </c>
      <c r="X16" s="4" t="e">
        <f>IF(J16="","",VLOOKUP(#REF!,初期設定!$A$17:$B$40,2,0))</f>
        <v>#REF!</v>
      </c>
      <c r="AA16" s="6" t="s">
        <v>103</v>
      </c>
      <c r="AB16" s="6" t="e">
        <f>COUNTIF(#REF!,AA16)</f>
        <v>#REF!</v>
      </c>
      <c r="AC16" s="6" t="e">
        <f t="shared" si="0"/>
        <v>#REF!</v>
      </c>
    </row>
    <row r="17" spans="1:29" x14ac:dyDescent="0.4">
      <c r="A17" s="17">
        <v>7</v>
      </c>
      <c r="B17" s="44" t="s">
        <v>134</v>
      </c>
      <c r="C17" s="18">
        <v>6</v>
      </c>
      <c r="D17" s="47" t="s">
        <v>137</v>
      </c>
      <c r="E17" s="18" t="s">
        <v>6</v>
      </c>
      <c r="F17" s="19" t="s">
        <v>14</v>
      </c>
      <c r="G17" s="34" t="s">
        <v>144</v>
      </c>
      <c r="H17" s="19"/>
      <c r="I17" s="35"/>
      <c r="J17" s="20" t="s">
        <v>150</v>
      </c>
      <c r="K17" s="15" t="s">
        <v>41</v>
      </c>
      <c r="L17" s="16">
        <f>IF(E17=初期設定!$A$4,1,2)</f>
        <v>2</v>
      </c>
      <c r="N17" s="4" t="e">
        <f t="shared" si="1"/>
        <v>#VALUE!</v>
      </c>
      <c r="O17" s="6" t="str">
        <f t="shared" si="2"/>
        <v>高崎　観音(6)</v>
      </c>
      <c r="P17" s="6" t="str">
        <f t="shared" si="3"/>
        <v>ﾀｶｻｷ ｶﾉﾝ</v>
      </c>
      <c r="Q17" s="6">
        <f t="shared" si="4"/>
        <v>2</v>
      </c>
      <c r="R17" s="4" t="e">
        <f t="shared" si="5"/>
        <v>#VALUE!</v>
      </c>
      <c r="S17" s="4" t="e">
        <f t="shared" si="6"/>
        <v>#VALUE!</v>
      </c>
      <c r="T17" s="6" t="str">
        <f t="shared" si="7"/>
        <v xml:space="preserve"> </v>
      </c>
      <c r="U17" s="4" t="str">
        <f>IF(F17="","",VLOOKUP(F17,初期設定!$A$7:$B$12,2,0)&amp;" "&amp;G17)</f>
        <v>00216 0001399</v>
      </c>
      <c r="V17" s="4" t="str">
        <f>IF(H17="","",VLOOKUP(H17,初期設定!$A$7:$B$12,2,0)&amp;" "&amp;I17)</f>
        <v/>
      </c>
      <c r="X17" s="4" t="e">
        <f>IF(J17="","",VLOOKUP(#REF!,初期設定!$A$17:$B$40,2,0))</f>
        <v>#REF!</v>
      </c>
      <c r="AA17" s="6" t="s">
        <v>104</v>
      </c>
      <c r="AB17" s="6" t="e">
        <f>COUNTIF(#REF!,AA17)</f>
        <v>#REF!</v>
      </c>
      <c r="AC17" s="6" t="e">
        <f t="shared" si="0"/>
        <v>#REF!</v>
      </c>
    </row>
    <row r="18" spans="1:29" x14ac:dyDescent="0.4">
      <c r="A18" s="17">
        <v>8</v>
      </c>
      <c r="B18" s="44" t="s">
        <v>135</v>
      </c>
      <c r="C18" s="18">
        <v>5</v>
      </c>
      <c r="D18" s="47" t="s">
        <v>138</v>
      </c>
      <c r="E18" s="18" t="s">
        <v>6</v>
      </c>
      <c r="F18" s="19" t="s">
        <v>164</v>
      </c>
      <c r="G18" s="34" t="s">
        <v>145</v>
      </c>
      <c r="H18" s="19"/>
      <c r="I18" s="35"/>
      <c r="J18" s="20" t="s">
        <v>150</v>
      </c>
      <c r="K18" s="15" t="s">
        <v>41</v>
      </c>
      <c r="L18" s="16">
        <f>IF(E18=初期設定!$A$4,1,2)</f>
        <v>2</v>
      </c>
      <c r="N18" s="4" t="e">
        <f t="shared" si="1"/>
        <v>#VALUE!</v>
      </c>
      <c r="O18" s="6" t="str">
        <f t="shared" si="2"/>
        <v>浜川はるな(5)</v>
      </c>
      <c r="P18" s="6" t="str">
        <f t="shared" si="3"/>
        <v>ﾀｶｻｷ ﾊﾙﾅ</v>
      </c>
      <c r="Q18" s="6">
        <f t="shared" si="4"/>
        <v>2</v>
      </c>
      <c r="R18" s="4" t="e">
        <f t="shared" si="5"/>
        <v>#VALUE!</v>
      </c>
      <c r="S18" s="4" t="e">
        <f t="shared" si="6"/>
        <v>#VALUE!</v>
      </c>
      <c r="T18" s="6" t="str">
        <f t="shared" si="7"/>
        <v xml:space="preserve"> </v>
      </c>
      <c r="U18" s="4" t="str">
        <f>IF(F18="","",VLOOKUP(F18,初期設定!$A$7:$B$12,2,0)&amp;" "&amp;G18)</f>
        <v>00610 0030300</v>
      </c>
      <c r="V18" s="4" t="str">
        <f>IF(H18="","",VLOOKUP(H18,初期設定!$A$7:$B$12,2,0)&amp;" "&amp;I18)</f>
        <v/>
      </c>
      <c r="X18" s="4" t="e">
        <f>IF(J18="","",VLOOKUP(#REF!,初期設定!$A$17:$B$40,2,0))</f>
        <v>#REF!</v>
      </c>
      <c r="AA18" s="6" t="s">
        <v>105</v>
      </c>
      <c r="AB18" s="6" t="e">
        <f>COUNTIF(#REF!,AA18)</f>
        <v>#REF!</v>
      </c>
      <c r="AC18" s="6" t="e">
        <f t="shared" si="0"/>
        <v>#REF!</v>
      </c>
    </row>
    <row r="19" spans="1:29" x14ac:dyDescent="0.4">
      <c r="A19" s="17">
        <v>9</v>
      </c>
      <c r="B19" s="44"/>
      <c r="C19" s="18"/>
      <c r="D19" s="47"/>
      <c r="E19" s="18"/>
      <c r="F19" s="19"/>
      <c r="G19" s="34"/>
      <c r="H19" s="19"/>
      <c r="I19" s="35"/>
      <c r="J19" s="20"/>
      <c r="K19" s="15" t="s">
        <v>41</v>
      </c>
      <c r="L19" s="16">
        <f>IF(E19=初期設定!$A$4,1,2)</f>
        <v>2</v>
      </c>
      <c r="N19" s="4" t="str">
        <f t="shared" si="1"/>
        <v/>
      </c>
      <c r="O19" s="6" t="str">
        <f t="shared" si="2"/>
        <v/>
      </c>
      <c r="P19" s="6" t="str">
        <f t="shared" si="3"/>
        <v/>
      </c>
      <c r="Q19" s="6" t="str">
        <f t="shared" si="4"/>
        <v/>
      </c>
      <c r="R19" s="4" t="str">
        <f t="shared" si="5"/>
        <v/>
      </c>
      <c r="S19" s="4" t="str">
        <f t="shared" si="6"/>
        <v/>
      </c>
      <c r="T19" s="6" t="str">
        <f t="shared" si="7"/>
        <v xml:space="preserve"> </v>
      </c>
      <c r="U19" s="4" t="str">
        <f>IF(F19="","",VLOOKUP(F19,初期設定!$A$7:$B$12,2,0)&amp;" "&amp;G19)</f>
        <v/>
      </c>
      <c r="V19" s="4" t="str">
        <f>IF(H19="","",VLOOKUP(H19,初期設定!$A$7:$B$12,2,0)&amp;" "&amp;I19)</f>
        <v/>
      </c>
      <c r="X19" s="4" t="str">
        <f>IF(J19="","",VLOOKUP(#REF!,初期設定!$A$17:$B$40,2,0))</f>
        <v/>
      </c>
      <c r="AA19" s="6" t="s">
        <v>106</v>
      </c>
      <c r="AB19" s="6" t="e">
        <f>COUNTIF(#REF!,AA19)</f>
        <v>#REF!</v>
      </c>
      <c r="AC19" s="6" t="e">
        <f t="shared" si="0"/>
        <v>#REF!</v>
      </c>
    </row>
    <row r="20" spans="1:29" x14ac:dyDescent="0.4">
      <c r="A20" s="17">
        <v>10</v>
      </c>
      <c r="B20" s="44"/>
      <c r="C20" s="18"/>
      <c r="D20" s="47"/>
      <c r="E20" s="18"/>
      <c r="F20" s="19"/>
      <c r="G20" s="34"/>
      <c r="H20" s="19"/>
      <c r="I20" s="35"/>
      <c r="J20" s="20"/>
      <c r="K20" s="15" t="s">
        <v>41</v>
      </c>
      <c r="L20" s="16">
        <f>IF(E20=初期設定!$A$4,1,2)</f>
        <v>2</v>
      </c>
      <c r="N20" s="4" t="str">
        <f t="shared" si="1"/>
        <v/>
      </c>
      <c r="O20" s="6" t="str">
        <f t="shared" si="2"/>
        <v/>
      </c>
      <c r="P20" s="6" t="str">
        <f t="shared" si="3"/>
        <v/>
      </c>
      <c r="Q20" s="6" t="str">
        <f t="shared" si="4"/>
        <v/>
      </c>
      <c r="R20" s="4" t="str">
        <f t="shared" si="5"/>
        <v/>
      </c>
      <c r="S20" s="4" t="str">
        <f t="shared" si="6"/>
        <v/>
      </c>
      <c r="T20" s="6" t="str">
        <f t="shared" si="7"/>
        <v xml:space="preserve"> </v>
      </c>
      <c r="U20" s="4" t="str">
        <f>IF(F20="","",VLOOKUP(F20,初期設定!$A$7:$B$12,2,0)&amp;" "&amp;G20)</f>
        <v/>
      </c>
      <c r="V20" s="4" t="str">
        <f>IF(H20="","",VLOOKUP(H20,初期設定!$A$7:$B$12,2,0)&amp;" "&amp;I20)</f>
        <v/>
      </c>
      <c r="X20" s="4" t="str">
        <f>IF(J20="","",VLOOKUP(#REF!,初期設定!$A$17:$B$40,2,0))</f>
        <v/>
      </c>
      <c r="AA20" s="6" t="s">
        <v>118</v>
      </c>
      <c r="AB20" s="6" t="e">
        <f>COUNTIF(#REF!,AA20)</f>
        <v>#REF!</v>
      </c>
      <c r="AC20" s="6" t="e">
        <f t="shared" si="0"/>
        <v>#REF!</v>
      </c>
    </row>
    <row r="21" spans="1:29" x14ac:dyDescent="0.4">
      <c r="A21" s="17">
        <v>11</v>
      </c>
      <c r="B21" s="44"/>
      <c r="C21" s="18"/>
      <c r="D21" s="47"/>
      <c r="E21" s="18"/>
      <c r="F21" s="19"/>
      <c r="G21" s="34"/>
      <c r="H21" s="19"/>
      <c r="I21" s="35"/>
      <c r="J21" s="20"/>
      <c r="K21" s="15" t="s">
        <v>41</v>
      </c>
      <c r="L21" s="16">
        <f>IF(E21=初期設定!$A$4,1,2)</f>
        <v>2</v>
      </c>
      <c r="N21" s="4" t="str">
        <f t="shared" si="1"/>
        <v/>
      </c>
      <c r="O21" s="6" t="str">
        <f t="shared" si="2"/>
        <v/>
      </c>
      <c r="P21" s="6" t="str">
        <f t="shared" si="3"/>
        <v/>
      </c>
      <c r="Q21" s="6" t="str">
        <f t="shared" si="4"/>
        <v/>
      </c>
      <c r="R21" s="4" t="str">
        <f t="shared" si="5"/>
        <v/>
      </c>
      <c r="S21" s="4" t="str">
        <f t="shared" si="6"/>
        <v/>
      </c>
      <c r="T21" s="6" t="str">
        <f t="shared" si="7"/>
        <v xml:space="preserve"> </v>
      </c>
      <c r="U21" s="4" t="str">
        <f>IF(F21="","",VLOOKUP(F21,初期設定!$A$7:$B$12,2,0)&amp;" "&amp;G21)</f>
        <v/>
      </c>
      <c r="V21" s="4" t="str">
        <f>IF(H21="","",VLOOKUP(H21,初期設定!$A$7:$B$12,2,0)&amp;" "&amp;I21)</f>
        <v/>
      </c>
      <c r="X21" s="4" t="str">
        <f>IF(J21="","",VLOOKUP(#REF!,初期設定!$A$17:$B$40,2,0))</f>
        <v/>
      </c>
      <c r="AA21" s="6" t="s">
        <v>107</v>
      </c>
      <c r="AB21" s="6" t="e">
        <f>COUNTIF(#REF!,AA21)</f>
        <v>#REF!</v>
      </c>
      <c r="AC21" s="6" t="e">
        <f t="shared" si="0"/>
        <v>#REF!</v>
      </c>
    </row>
    <row r="22" spans="1:29" x14ac:dyDescent="0.4">
      <c r="A22" s="17">
        <v>12</v>
      </c>
      <c r="B22" s="44"/>
      <c r="C22" s="18"/>
      <c r="D22" s="47"/>
      <c r="E22" s="18"/>
      <c r="F22" s="19"/>
      <c r="G22" s="34"/>
      <c r="H22" s="19"/>
      <c r="I22" s="35"/>
      <c r="J22" s="20"/>
      <c r="K22" s="15" t="s">
        <v>41</v>
      </c>
      <c r="L22" s="16">
        <f>IF(E22=初期設定!$A$4,1,2)</f>
        <v>2</v>
      </c>
      <c r="N22" s="4" t="str">
        <f t="shared" si="1"/>
        <v/>
      </c>
      <c r="O22" s="6" t="str">
        <f t="shared" si="2"/>
        <v/>
      </c>
      <c r="P22" s="6" t="str">
        <f t="shared" si="3"/>
        <v/>
      </c>
      <c r="Q22" s="6" t="str">
        <f t="shared" si="4"/>
        <v/>
      </c>
      <c r="R22" s="4" t="str">
        <f t="shared" si="5"/>
        <v/>
      </c>
      <c r="S22" s="4" t="str">
        <f t="shared" si="6"/>
        <v/>
      </c>
      <c r="T22" s="6" t="str">
        <f t="shared" si="7"/>
        <v xml:space="preserve"> </v>
      </c>
      <c r="U22" s="4" t="str">
        <f>IF(F22="","",VLOOKUP(F22,初期設定!$A$7:$B$12,2,0)&amp;" "&amp;G22)</f>
        <v/>
      </c>
      <c r="V22" s="4" t="str">
        <f>IF(H22="","",VLOOKUP(H22,初期設定!$A$7:$B$12,2,0)&amp;" "&amp;I22)</f>
        <v/>
      </c>
      <c r="X22" s="4" t="str">
        <f>IF(J22="","",VLOOKUP(#REF!,初期設定!$A$17:$B$40,2,0))</f>
        <v/>
      </c>
      <c r="AA22" s="6" t="s">
        <v>108</v>
      </c>
      <c r="AB22" s="6" t="e">
        <f>COUNTIF(#REF!,AA22)</f>
        <v>#REF!</v>
      </c>
      <c r="AC22" s="6" t="e">
        <f t="shared" si="0"/>
        <v>#REF!</v>
      </c>
    </row>
    <row r="23" spans="1:29" x14ac:dyDescent="0.4">
      <c r="A23" s="17">
        <v>13</v>
      </c>
      <c r="B23" s="44"/>
      <c r="C23" s="18"/>
      <c r="D23" s="47"/>
      <c r="E23" s="18"/>
      <c r="F23" s="19"/>
      <c r="G23" s="34"/>
      <c r="H23" s="19"/>
      <c r="I23" s="35"/>
      <c r="J23" s="20"/>
      <c r="K23" s="15" t="s">
        <v>41</v>
      </c>
      <c r="L23" s="16">
        <f>IF(E23=初期設定!$A$4,1,2)</f>
        <v>2</v>
      </c>
      <c r="N23" s="4" t="str">
        <f t="shared" si="1"/>
        <v/>
      </c>
      <c r="O23" s="6" t="str">
        <f t="shared" si="2"/>
        <v/>
      </c>
      <c r="P23" s="6" t="str">
        <f t="shared" si="3"/>
        <v/>
      </c>
      <c r="Q23" s="6" t="str">
        <f t="shared" si="4"/>
        <v/>
      </c>
      <c r="R23" s="4" t="str">
        <f t="shared" si="5"/>
        <v/>
      </c>
      <c r="S23" s="4" t="str">
        <f t="shared" si="6"/>
        <v/>
      </c>
      <c r="T23" s="6" t="str">
        <f t="shared" si="7"/>
        <v xml:space="preserve"> </v>
      </c>
      <c r="U23" s="4" t="str">
        <f>IF(F23="","",VLOOKUP(F23,初期設定!$A$7:$B$12,2,0)&amp;" "&amp;G23)</f>
        <v/>
      </c>
      <c r="V23" s="4" t="str">
        <f>IF(H23="","",VLOOKUP(H23,初期設定!$A$7:$B$12,2,0)&amp;" "&amp;I23)</f>
        <v/>
      </c>
      <c r="X23" s="4" t="str">
        <f>IF(J23="","",VLOOKUP(#REF!,初期設定!$A$17:$B$40,2,0))</f>
        <v/>
      </c>
      <c r="AA23" s="6" t="s">
        <v>109</v>
      </c>
      <c r="AB23" s="6" t="e">
        <f>COUNTIF(#REF!,AA23)</f>
        <v>#REF!</v>
      </c>
      <c r="AC23" s="6" t="e">
        <f t="shared" si="0"/>
        <v>#REF!</v>
      </c>
    </row>
    <row r="24" spans="1:29" x14ac:dyDescent="0.4">
      <c r="A24" s="17">
        <v>14</v>
      </c>
      <c r="B24" s="44"/>
      <c r="C24" s="18"/>
      <c r="D24" s="47"/>
      <c r="E24" s="18"/>
      <c r="F24" s="19"/>
      <c r="G24" s="34"/>
      <c r="H24" s="19"/>
      <c r="I24" s="35"/>
      <c r="J24" s="20"/>
      <c r="K24" s="15" t="s">
        <v>41</v>
      </c>
      <c r="L24" s="16">
        <f>IF(E24=初期設定!$A$4,1,2)</f>
        <v>2</v>
      </c>
      <c r="N24" s="4" t="str">
        <f t="shared" si="1"/>
        <v/>
      </c>
      <c r="O24" s="6" t="str">
        <f t="shared" si="2"/>
        <v/>
      </c>
      <c r="P24" s="6" t="str">
        <f t="shared" si="3"/>
        <v/>
      </c>
      <c r="Q24" s="6" t="str">
        <f t="shared" si="4"/>
        <v/>
      </c>
      <c r="R24" s="4" t="str">
        <f t="shared" si="5"/>
        <v/>
      </c>
      <c r="S24" s="4" t="str">
        <f t="shared" si="6"/>
        <v/>
      </c>
      <c r="T24" s="6" t="str">
        <f t="shared" si="7"/>
        <v xml:space="preserve"> </v>
      </c>
      <c r="U24" s="4" t="str">
        <f>IF(F24="","",VLOOKUP(F24,初期設定!$A$7:$B$12,2,0)&amp;" "&amp;G24)</f>
        <v/>
      </c>
      <c r="V24" s="4" t="str">
        <f>IF(H24="","",VLOOKUP(H24,初期設定!$A$7:$B$12,2,0)&amp;" "&amp;I24)</f>
        <v/>
      </c>
      <c r="X24" s="4" t="str">
        <f>IF(J24="","",VLOOKUP(#REF!,初期設定!$A$17:$B$40,2,0))</f>
        <v/>
      </c>
      <c r="AA24" s="6" t="s">
        <v>110</v>
      </c>
      <c r="AB24" s="6" t="e">
        <f>COUNTIF(#REF!,AA24)</f>
        <v>#REF!</v>
      </c>
      <c r="AC24" s="6" t="e">
        <f t="shared" si="0"/>
        <v>#REF!</v>
      </c>
    </row>
    <row r="25" spans="1:29" x14ac:dyDescent="0.4">
      <c r="A25" s="17">
        <v>15</v>
      </c>
      <c r="B25" s="44"/>
      <c r="C25" s="18"/>
      <c r="D25" s="47"/>
      <c r="E25" s="18"/>
      <c r="F25" s="19"/>
      <c r="G25" s="34"/>
      <c r="H25" s="19"/>
      <c r="I25" s="35"/>
      <c r="J25" s="20"/>
      <c r="K25" s="15" t="s">
        <v>41</v>
      </c>
      <c r="L25" s="16">
        <f>IF(E25=初期設定!$A$4,1,2)</f>
        <v>2</v>
      </c>
      <c r="N25" s="4" t="str">
        <f t="shared" si="1"/>
        <v/>
      </c>
      <c r="O25" s="6" t="str">
        <f t="shared" si="2"/>
        <v/>
      </c>
      <c r="P25" s="6" t="str">
        <f t="shared" si="3"/>
        <v/>
      </c>
      <c r="Q25" s="6" t="str">
        <f t="shared" si="4"/>
        <v/>
      </c>
      <c r="R25" s="4" t="str">
        <f t="shared" si="5"/>
        <v/>
      </c>
      <c r="S25" s="4" t="str">
        <f t="shared" si="6"/>
        <v/>
      </c>
      <c r="T25" s="6" t="str">
        <f t="shared" si="7"/>
        <v xml:space="preserve"> </v>
      </c>
      <c r="U25" s="4" t="str">
        <f>IF(F25="","",VLOOKUP(F25,初期設定!$A$7:$B$12,2,0)&amp;" "&amp;G25)</f>
        <v/>
      </c>
      <c r="V25" s="4" t="str">
        <f>IF(H25="","",VLOOKUP(H25,初期設定!$A$7:$B$12,2,0)&amp;" "&amp;I25)</f>
        <v/>
      </c>
      <c r="X25" s="4" t="str">
        <f>IF(J25="","",VLOOKUP(#REF!,初期設定!$A$17:$B$40,2,0))</f>
        <v/>
      </c>
      <c r="AA25" s="6" t="s">
        <v>111</v>
      </c>
      <c r="AB25" s="6" t="e">
        <f>COUNTIF(#REF!,AA25)</f>
        <v>#REF!</v>
      </c>
      <c r="AC25" s="6" t="e">
        <f t="shared" si="0"/>
        <v>#REF!</v>
      </c>
    </row>
    <row r="26" spans="1:29" x14ac:dyDescent="0.4">
      <c r="A26" s="17">
        <v>16</v>
      </c>
      <c r="B26" s="44"/>
      <c r="C26" s="18"/>
      <c r="D26" s="47"/>
      <c r="E26" s="18"/>
      <c r="F26" s="19"/>
      <c r="G26" s="34"/>
      <c r="H26" s="19"/>
      <c r="I26" s="35"/>
      <c r="J26" s="20"/>
      <c r="K26" s="15" t="s">
        <v>41</v>
      </c>
      <c r="L26" s="16">
        <f>IF(E26=初期設定!$A$4,1,2)</f>
        <v>2</v>
      </c>
      <c r="N26" s="4" t="str">
        <f t="shared" si="1"/>
        <v/>
      </c>
      <c r="O26" s="6" t="str">
        <f t="shared" si="2"/>
        <v/>
      </c>
      <c r="P26" s="6" t="str">
        <f t="shared" si="3"/>
        <v/>
      </c>
      <c r="Q26" s="6" t="str">
        <f t="shared" si="4"/>
        <v/>
      </c>
      <c r="R26" s="4" t="str">
        <f t="shared" si="5"/>
        <v/>
      </c>
      <c r="S26" s="4" t="str">
        <f t="shared" si="6"/>
        <v/>
      </c>
      <c r="T26" s="6" t="str">
        <f t="shared" si="7"/>
        <v xml:space="preserve"> </v>
      </c>
      <c r="U26" s="4" t="str">
        <f>IF(F26="","",VLOOKUP(F26,初期設定!$A$7:$B$12,2,0)&amp;" "&amp;G26)</f>
        <v/>
      </c>
      <c r="V26" s="4" t="str">
        <f>IF(H26="","",VLOOKUP(H26,初期設定!$A$7:$B$12,2,0)&amp;" "&amp;I26)</f>
        <v/>
      </c>
      <c r="X26" s="4" t="str">
        <f>IF(J26="","",VLOOKUP(#REF!,初期設定!$A$17:$B$40,2,0))</f>
        <v/>
      </c>
      <c r="AA26" s="6" t="s">
        <v>112</v>
      </c>
      <c r="AB26" s="6" t="e">
        <f>COUNTIF(#REF!,AA26)</f>
        <v>#REF!</v>
      </c>
      <c r="AC26" s="6" t="e">
        <f t="shared" si="0"/>
        <v>#REF!</v>
      </c>
    </row>
    <row r="27" spans="1:29" x14ac:dyDescent="0.4">
      <c r="A27" s="17">
        <v>17</v>
      </c>
      <c r="B27" s="44"/>
      <c r="C27" s="18"/>
      <c r="D27" s="47"/>
      <c r="E27" s="18"/>
      <c r="F27" s="19"/>
      <c r="G27" s="34"/>
      <c r="H27" s="19"/>
      <c r="I27" s="35"/>
      <c r="J27" s="20"/>
      <c r="K27" s="15" t="s">
        <v>41</v>
      </c>
      <c r="L27" s="16">
        <f>IF(E27=初期設定!$A$4,1,2)</f>
        <v>2</v>
      </c>
      <c r="N27" s="4" t="str">
        <f t="shared" si="1"/>
        <v/>
      </c>
      <c r="O27" s="6" t="str">
        <f t="shared" si="2"/>
        <v/>
      </c>
      <c r="P27" s="6" t="str">
        <f t="shared" si="3"/>
        <v/>
      </c>
      <c r="Q27" s="6" t="str">
        <f t="shared" si="4"/>
        <v/>
      </c>
      <c r="R27" s="4" t="str">
        <f t="shared" si="5"/>
        <v/>
      </c>
      <c r="S27" s="4" t="str">
        <f t="shared" si="6"/>
        <v/>
      </c>
      <c r="T27" s="6" t="str">
        <f t="shared" si="7"/>
        <v xml:space="preserve"> </v>
      </c>
      <c r="U27" s="4" t="str">
        <f>IF(F27="","",VLOOKUP(F27,初期設定!$A$7:$B$12,2,0)&amp;" "&amp;G27)</f>
        <v/>
      </c>
      <c r="V27" s="4" t="str">
        <f>IF(H27="","",VLOOKUP(H27,初期設定!$A$7:$B$12,2,0)&amp;" "&amp;I27)</f>
        <v/>
      </c>
      <c r="X27" s="4" t="str">
        <f>IF(J27="","",VLOOKUP(#REF!,初期設定!$A$17:$B$40,2,0))</f>
        <v/>
      </c>
      <c r="AA27" s="6" t="s">
        <v>113</v>
      </c>
      <c r="AB27" s="6" t="e">
        <f>COUNTIF(#REF!,AA27)</f>
        <v>#REF!</v>
      </c>
      <c r="AC27" s="6" t="e">
        <f t="shared" si="0"/>
        <v>#REF!</v>
      </c>
    </row>
    <row r="28" spans="1:29" x14ac:dyDescent="0.4">
      <c r="A28" s="17">
        <v>18</v>
      </c>
      <c r="B28" s="44"/>
      <c r="C28" s="18"/>
      <c r="D28" s="47"/>
      <c r="E28" s="18"/>
      <c r="F28" s="19"/>
      <c r="G28" s="34"/>
      <c r="H28" s="19"/>
      <c r="I28" s="35"/>
      <c r="J28" s="20"/>
      <c r="K28" s="15" t="s">
        <v>41</v>
      </c>
      <c r="L28" s="16">
        <f>IF(E28=初期設定!$A$4,1,2)</f>
        <v>2</v>
      </c>
      <c r="N28" s="4" t="str">
        <f t="shared" si="1"/>
        <v/>
      </c>
      <c r="O28" s="6" t="str">
        <f t="shared" si="2"/>
        <v/>
      </c>
      <c r="P28" s="6" t="str">
        <f t="shared" si="3"/>
        <v/>
      </c>
      <c r="Q28" s="6" t="str">
        <f t="shared" si="4"/>
        <v/>
      </c>
      <c r="R28" s="4" t="str">
        <f t="shared" si="5"/>
        <v/>
      </c>
      <c r="S28" s="4" t="str">
        <f t="shared" si="6"/>
        <v/>
      </c>
      <c r="T28" s="6" t="str">
        <f t="shared" si="7"/>
        <v xml:space="preserve"> </v>
      </c>
      <c r="U28" s="4" t="str">
        <f>IF(F28="","",VLOOKUP(F28,初期設定!$A$7:$B$12,2,0)&amp;" "&amp;G28)</f>
        <v/>
      </c>
      <c r="V28" s="4" t="str">
        <f>IF(H28="","",VLOOKUP(H28,初期設定!$A$7:$B$12,2,0)&amp;" "&amp;I28)</f>
        <v/>
      </c>
      <c r="X28" s="4" t="str">
        <f>IF(J28="","",VLOOKUP(#REF!,初期設定!$A$17:$B$40,2,0))</f>
        <v/>
      </c>
      <c r="AA28" s="6" t="s">
        <v>114</v>
      </c>
      <c r="AB28" s="6" t="e">
        <f>COUNTIF(#REF!,AA28)</f>
        <v>#REF!</v>
      </c>
      <c r="AC28" s="6" t="e">
        <f t="shared" si="0"/>
        <v>#REF!</v>
      </c>
    </row>
    <row r="29" spans="1:29" x14ac:dyDescent="0.4">
      <c r="A29" s="17">
        <v>19</v>
      </c>
      <c r="B29" s="44"/>
      <c r="C29" s="18"/>
      <c r="D29" s="47"/>
      <c r="E29" s="18"/>
      <c r="F29" s="19"/>
      <c r="G29" s="34"/>
      <c r="H29" s="19"/>
      <c r="I29" s="35"/>
      <c r="J29" s="20"/>
      <c r="K29" s="15" t="s">
        <v>41</v>
      </c>
      <c r="L29" s="16">
        <f>IF(E29=初期設定!$A$4,1,2)</f>
        <v>2</v>
      </c>
      <c r="N29" s="4" t="str">
        <f t="shared" si="1"/>
        <v/>
      </c>
      <c r="O29" s="6" t="str">
        <f t="shared" si="2"/>
        <v/>
      </c>
      <c r="P29" s="6" t="str">
        <f t="shared" si="3"/>
        <v/>
      </c>
      <c r="Q29" s="6" t="str">
        <f t="shared" si="4"/>
        <v/>
      </c>
      <c r="R29" s="4" t="str">
        <f t="shared" si="5"/>
        <v/>
      </c>
      <c r="S29" s="4" t="str">
        <f t="shared" si="6"/>
        <v/>
      </c>
      <c r="T29" s="6" t="str">
        <f t="shared" si="7"/>
        <v xml:space="preserve"> </v>
      </c>
      <c r="U29" s="4" t="str">
        <f>IF(F29="","",VLOOKUP(F29,初期設定!$A$7:$B$12,2,0)&amp;" "&amp;G29)</f>
        <v/>
      </c>
      <c r="V29" s="4" t="str">
        <f>IF(H29="","",VLOOKUP(H29,初期設定!$A$7:$B$12,2,0)&amp;" "&amp;I29)</f>
        <v/>
      </c>
      <c r="X29" s="4" t="str">
        <f>IF(J29="","",VLOOKUP(#REF!,初期設定!$A$17:$B$40,2,0))</f>
        <v/>
      </c>
      <c r="AA29" s="6" t="s">
        <v>115</v>
      </c>
      <c r="AB29" s="6" t="e">
        <f>COUNTIF(#REF!,AA29)</f>
        <v>#REF!</v>
      </c>
      <c r="AC29" s="6" t="e">
        <f t="shared" si="0"/>
        <v>#REF!</v>
      </c>
    </row>
    <row r="30" spans="1:29" x14ac:dyDescent="0.4">
      <c r="A30" s="17">
        <v>20</v>
      </c>
      <c r="B30" s="44"/>
      <c r="C30" s="18"/>
      <c r="D30" s="47"/>
      <c r="E30" s="18"/>
      <c r="F30" s="19"/>
      <c r="G30" s="34"/>
      <c r="H30" s="19"/>
      <c r="I30" s="35"/>
      <c r="J30" s="20"/>
      <c r="K30" s="15" t="s">
        <v>41</v>
      </c>
      <c r="L30" s="16">
        <f>IF(E30=初期設定!$A$4,1,2)</f>
        <v>2</v>
      </c>
      <c r="N30" s="4" t="str">
        <f t="shared" si="1"/>
        <v/>
      </c>
      <c r="O30" s="6" t="str">
        <f t="shared" si="2"/>
        <v/>
      </c>
      <c r="P30" s="6" t="str">
        <f t="shared" si="3"/>
        <v/>
      </c>
      <c r="Q30" s="6" t="str">
        <f t="shared" si="4"/>
        <v/>
      </c>
      <c r="R30" s="4" t="str">
        <f t="shared" si="5"/>
        <v/>
      </c>
      <c r="S30" s="4" t="str">
        <f t="shared" si="6"/>
        <v/>
      </c>
      <c r="T30" s="6" t="str">
        <f t="shared" si="7"/>
        <v xml:space="preserve"> </v>
      </c>
      <c r="U30" s="4" t="str">
        <f>IF(F30="","",VLOOKUP(F30,初期設定!$A$7:$B$12,2,0)&amp;" "&amp;G30)</f>
        <v/>
      </c>
      <c r="V30" s="4" t="str">
        <f>IF(H30="","",VLOOKUP(H30,初期設定!$A$7:$B$12,2,0)&amp;" "&amp;I30)</f>
        <v/>
      </c>
      <c r="X30" s="4" t="str">
        <f>IF(J30="","",VLOOKUP(#REF!,初期設定!$A$17:$B$40,2,0))</f>
        <v/>
      </c>
      <c r="AA30" s="6" t="s">
        <v>116</v>
      </c>
      <c r="AB30" s="6" t="e">
        <f>COUNTIF(#REF!,AA30)</f>
        <v>#REF!</v>
      </c>
      <c r="AC30" s="6" t="e">
        <f t="shared" si="0"/>
        <v>#REF!</v>
      </c>
    </row>
    <row r="31" spans="1:29" x14ac:dyDescent="0.4">
      <c r="A31" s="17">
        <v>21</v>
      </c>
      <c r="B31" s="44"/>
      <c r="C31" s="18"/>
      <c r="D31" s="47"/>
      <c r="E31" s="18"/>
      <c r="F31" s="19"/>
      <c r="G31" s="34"/>
      <c r="H31" s="19"/>
      <c r="I31" s="35"/>
      <c r="J31" s="20"/>
      <c r="K31" s="15" t="s">
        <v>41</v>
      </c>
      <c r="L31" s="16">
        <f>IF(E31=初期設定!$A$4,1,2)</f>
        <v>2</v>
      </c>
      <c r="N31" s="4" t="str">
        <f t="shared" si="1"/>
        <v/>
      </c>
      <c r="O31" s="6" t="str">
        <f t="shared" si="2"/>
        <v/>
      </c>
      <c r="P31" s="6" t="str">
        <f t="shared" si="3"/>
        <v/>
      </c>
      <c r="Q31" s="6" t="str">
        <f t="shared" si="4"/>
        <v/>
      </c>
      <c r="R31" s="4" t="str">
        <f t="shared" si="5"/>
        <v/>
      </c>
      <c r="S31" s="4" t="str">
        <f t="shared" si="6"/>
        <v/>
      </c>
      <c r="T31" s="6" t="str">
        <f t="shared" si="7"/>
        <v xml:space="preserve"> </v>
      </c>
      <c r="U31" s="4" t="str">
        <f>IF(F31="","",VLOOKUP(F31,初期設定!$A$7:$B$12,2,0)&amp;" "&amp;G31)</f>
        <v/>
      </c>
      <c r="V31" s="4" t="str">
        <f>IF(H31="","",VLOOKUP(H31,初期設定!$A$7:$B$12,2,0)&amp;" "&amp;I31)</f>
        <v/>
      </c>
      <c r="X31" s="4" t="str">
        <f>IF(J31="","",VLOOKUP(#REF!,初期設定!$A$17:$B$40,2,0))</f>
        <v/>
      </c>
      <c r="AA31" s="6" t="s">
        <v>117</v>
      </c>
      <c r="AB31" s="6" t="e">
        <f>COUNTIF(#REF!,AA31)</f>
        <v>#REF!</v>
      </c>
      <c r="AC31" s="6" t="e">
        <f t="shared" si="0"/>
        <v>#REF!</v>
      </c>
    </row>
    <row r="32" spans="1:29" x14ac:dyDescent="0.4">
      <c r="A32" s="17">
        <v>22</v>
      </c>
      <c r="B32" s="44"/>
      <c r="C32" s="18"/>
      <c r="D32" s="47"/>
      <c r="E32" s="18"/>
      <c r="F32" s="19"/>
      <c r="G32" s="34"/>
      <c r="H32" s="19"/>
      <c r="I32" s="35"/>
      <c r="J32" s="20"/>
      <c r="K32" s="15" t="s">
        <v>41</v>
      </c>
      <c r="L32" s="16">
        <f>IF(E32=初期設定!$A$4,1,2)</f>
        <v>2</v>
      </c>
      <c r="N32" s="4" t="str">
        <f t="shared" si="1"/>
        <v/>
      </c>
      <c r="O32" s="6" t="str">
        <f t="shared" si="2"/>
        <v/>
      </c>
      <c r="P32" s="6" t="str">
        <f t="shared" si="3"/>
        <v/>
      </c>
      <c r="Q32" s="6" t="str">
        <f t="shared" si="4"/>
        <v/>
      </c>
      <c r="R32" s="4" t="str">
        <f t="shared" si="5"/>
        <v/>
      </c>
      <c r="S32" s="4" t="str">
        <f t="shared" si="6"/>
        <v/>
      </c>
      <c r="T32" s="6" t="str">
        <f t="shared" si="7"/>
        <v xml:space="preserve"> </v>
      </c>
      <c r="U32" s="4" t="str">
        <f>IF(F32="","",VLOOKUP(F32,初期設定!$A$7:$B$12,2,0)&amp;" "&amp;G32)</f>
        <v/>
      </c>
      <c r="V32" s="4" t="str">
        <f>IF(H32="","",VLOOKUP(H32,初期設定!$A$7:$B$12,2,0)&amp;" "&amp;I32)</f>
        <v/>
      </c>
      <c r="X32" s="4" t="str">
        <f>IF(J32="","",VLOOKUP(#REF!,初期設定!$A$17:$B$40,2,0))</f>
        <v/>
      </c>
      <c r="AA32" s="6" t="s">
        <v>119</v>
      </c>
      <c r="AB32" s="6" t="e">
        <f>COUNTIF(#REF!,AA32)</f>
        <v>#REF!</v>
      </c>
      <c r="AC32" s="6" t="e">
        <f t="shared" si="0"/>
        <v>#REF!</v>
      </c>
    </row>
    <row r="33" spans="1:24" x14ac:dyDescent="0.4">
      <c r="A33" s="17">
        <v>23</v>
      </c>
      <c r="B33" s="44"/>
      <c r="C33" s="18"/>
      <c r="D33" s="47"/>
      <c r="E33" s="18"/>
      <c r="F33" s="19"/>
      <c r="G33" s="34"/>
      <c r="H33" s="19"/>
      <c r="I33" s="35"/>
      <c r="J33" s="20"/>
      <c r="K33" s="15" t="s">
        <v>41</v>
      </c>
      <c r="L33" s="16">
        <f>IF(E33=初期設定!$A$4,1,2)</f>
        <v>2</v>
      </c>
      <c r="N33" s="4" t="str">
        <f t="shared" si="1"/>
        <v/>
      </c>
      <c r="O33" s="6" t="str">
        <f t="shared" si="2"/>
        <v/>
      </c>
      <c r="P33" s="6" t="str">
        <f t="shared" si="3"/>
        <v/>
      </c>
      <c r="Q33" s="6" t="str">
        <f t="shared" si="4"/>
        <v/>
      </c>
      <c r="R33" s="4" t="str">
        <f t="shared" si="5"/>
        <v/>
      </c>
      <c r="S33" s="4" t="str">
        <f t="shared" si="6"/>
        <v/>
      </c>
      <c r="T33" s="6" t="str">
        <f t="shared" si="7"/>
        <v xml:space="preserve"> </v>
      </c>
      <c r="U33" s="4" t="str">
        <f>IF(F33="","",VLOOKUP(F33,初期設定!$A$7:$B$12,2,0)&amp;" "&amp;G33)</f>
        <v/>
      </c>
      <c r="V33" s="4" t="str">
        <f>IF(H33="","",VLOOKUP(H33,初期設定!$A$7:$B$12,2,0)&amp;" "&amp;I33)</f>
        <v/>
      </c>
      <c r="X33" s="4" t="str">
        <f>IF(J33="","",VLOOKUP(#REF!,初期設定!$A$17:$B$40,2,0))</f>
        <v/>
      </c>
    </row>
    <row r="34" spans="1:24" x14ac:dyDescent="0.4">
      <c r="A34" s="17">
        <v>24</v>
      </c>
      <c r="B34" s="44"/>
      <c r="C34" s="18"/>
      <c r="D34" s="47"/>
      <c r="E34" s="18"/>
      <c r="F34" s="19"/>
      <c r="G34" s="34"/>
      <c r="H34" s="19"/>
      <c r="I34" s="35"/>
      <c r="J34" s="20"/>
      <c r="K34" s="15" t="s">
        <v>41</v>
      </c>
      <c r="L34" s="16">
        <f>IF(E34=初期設定!$A$4,1,2)</f>
        <v>2</v>
      </c>
      <c r="N34" s="4" t="str">
        <f t="shared" si="1"/>
        <v/>
      </c>
      <c r="O34" s="6" t="str">
        <f t="shared" si="2"/>
        <v/>
      </c>
      <c r="P34" s="6" t="str">
        <f t="shared" si="3"/>
        <v/>
      </c>
      <c r="Q34" s="6" t="str">
        <f t="shared" si="4"/>
        <v/>
      </c>
      <c r="R34" s="4" t="str">
        <f t="shared" si="5"/>
        <v/>
      </c>
      <c r="S34" s="4" t="str">
        <f t="shared" si="6"/>
        <v/>
      </c>
      <c r="T34" s="6" t="str">
        <f t="shared" si="7"/>
        <v xml:space="preserve"> </v>
      </c>
      <c r="U34" s="4" t="str">
        <f>IF(F34="","",VLOOKUP(F34,初期設定!$A$7:$B$12,2,0)&amp;" "&amp;G34)</f>
        <v/>
      </c>
      <c r="V34" s="4" t="str">
        <f>IF(H34="","",VLOOKUP(H34,初期設定!$A$7:$B$12,2,0)&amp;" "&amp;I34)</f>
        <v/>
      </c>
      <c r="X34" s="4" t="str">
        <f>IF(J34="","",VLOOKUP(#REF!,初期設定!$A$17:$B$40,2,0))</f>
        <v/>
      </c>
    </row>
    <row r="35" spans="1:24" x14ac:dyDescent="0.4">
      <c r="A35" s="17">
        <v>25</v>
      </c>
      <c r="B35" s="44"/>
      <c r="C35" s="18"/>
      <c r="D35" s="47"/>
      <c r="E35" s="18"/>
      <c r="F35" s="19"/>
      <c r="G35" s="34"/>
      <c r="H35" s="19"/>
      <c r="I35" s="35"/>
      <c r="J35" s="20"/>
      <c r="K35" s="15" t="s">
        <v>41</v>
      </c>
      <c r="L35" s="16">
        <f>IF(E35=初期設定!$A$4,1,2)</f>
        <v>2</v>
      </c>
      <c r="N35" s="4" t="str">
        <f t="shared" si="1"/>
        <v/>
      </c>
      <c r="O35" s="6" t="str">
        <f t="shared" si="2"/>
        <v/>
      </c>
      <c r="P35" s="6" t="str">
        <f t="shared" si="3"/>
        <v/>
      </c>
      <c r="Q35" s="6" t="str">
        <f t="shared" si="4"/>
        <v/>
      </c>
      <c r="R35" s="4" t="str">
        <f t="shared" si="5"/>
        <v/>
      </c>
      <c r="S35" s="4" t="str">
        <f t="shared" si="6"/>
        <v/>
      </c>
      <c r="T35" s="6" t="str">
        <f t="shared" si="7"/>
        <v xml:space="preserve"> </v>
      </c>
      <c r="U35" s="4" t="str">
        <f>IF(F35="","",VLOOKUP(F35,初期設定!$A$7:$B$12,2,0)&amp;" "&amp;G35)</f>
        <v/>
      </c>
      <c r="V35" s="4" t="str">
        <f>IF(H35="","",VLOOKUP(H35,初期設定!$A$7:$B$12,2,0)&amp;" "&amp;I35)</f>
        <v/>
      </c>
      <c r="X35" s="4" t="str">
        <f>IF(J35="","",VLOOKUP(#REF!,初期設定!$A$17:$B$40,2,0))</f>
        <v/>
      </c>
    </row>
    <row r="36" spans="1:24" x14ac:dyDescent="0.4">
      <c r="A36" s="17">
        <v>26</v>
      </c>
      <c r="B36" s="44"/>
      <c r="C36" s="18"/>
      <c r="D36" s="47"/>
      <c r="E36" s="18"/>
      <c r="F36" s="19"/>
      <c r="G36" s="34"/>
      <c r="H36" s="19"/>
      <c r="I36" s="35"/>
      <c r="J36" s="20"/>
      <c r="K36" s="15" t="s">
        <v>41</v>
      </c>
      <c r="L36" s="16">
        <f>IF(E36=初期設定!$A$4,1,2)</f>
        <v>2</v>
      </c>
      <c r="N36" s="4" t="str">
        <f t="shared" si="1"/>
        <v/>
      </c>
      <c r="O36" s="6" t="str">
        <f t="shared" si="2"/>
        <v/>
      </c>
      <c r="P36" s="6" t="str">
        <f t="shared" si="3"/>
        <v/>
      </c>
      <c r="Q36" s="6" t="str">
        <f t="shared" si="4"/>
        <v/>
      </c>
      <c r="R36" s="4" t="str">
        <f t="shared" si="5"/>
        <v/>
      </c>
      <c r="S36" s="4" t="str">
        <f t="shared" si="6"/>
        <v/>
      </c>
      <c r="T36" s="6" t="str">
        <f t="shared" si="7"/>
        <v xml:space="preserve"> </v>
      </c>
      <c r="U36" s="4" t="str">
        <f>IF(F36="","",VLOOKUP(F36,初期設定!$A$7:$B$12,2,0)&amp;" "&amp;G36)</f>
        <v/>
      </c>
      <c r="V36" s="4" t="str">
        <f>IF(H36="","",VLOOKUP(H36,初期設定!$A$7:$B$12,2,0)&amp;" "&amp;I36)</f>
        <v/>
      </c>
      <c r="X36" s="4" t="str">
        <f>IF(J36="","",VLOOKUP(#REF!,初期設定!$A$17:$B$40,2,0))</f>
        <v/>
      </c>
    </row>
    <row r="37" spans="1:24" x14ac:dyDescent="0.4">
      <c r="A37" s="17">
        <v>27</v>
      </c>
      <c r="B37" s="44"/>
      <c r="C37" s="18"/>
      <c r="D37" s="47"/>
      <c r="E37" s="18"/>
      <c r="F37" s="19"/>
      <c r="G37" s="34"/>
      <c r="H37" s="19"/>
      <c r="I37" s="35"/>
      <c r="J37" s="20"/>
      <c r="K37" s="15" t="s">
        <v>41</v>
      </c>
      <c r="L37" s="16">
        <f>IF(E37=初期設定!$A$4,1,2)</f>
        <v>2</v>
      </c>
      <c r="N37" s="4" t="str">
        <f t="shared" si="1"/>
        <v/>
      </c>
      <c r="O37" s="6" t="str">
        <f t="shared" si="2"/>
        <v/>
      </c>
      <c r="P37" s="6" t="str">
        <f t="shared" si="3"/>
        <v/>
      </c>
      <c r="Q37" s="6" t="str">
        <f t="shared" si="4"/>
        <v/>
      </c>
      <c r="R37" s="4" t="str">
        <f t="shared" si="5"/>
        <v/>
      </c>
      <c r="S37" s="4" t="str">
        <f t="shared" si="6"/>
        <v/>
      </c>
      <c r="T37" s="6" t="str">
        <f t="shared" si="7"/>
        <v xml:space="preserve"> </v>
      </c>
      <c r="U37" s="4" t="str">
        <f>IF(F37="","",VLOOKUP(F37,初期設定!$A$7:$B$12,2,0)&amp;" "&amp;G37)</f>
        <v/>
      </c>
      <c r="V37" s="4" t="str">
        <f>IF(H37="","",VLOOKUP(H37,初期設定!$A$7:$B$12,2,0)&amp;" "&amp;I37)</f>
        <v/>
      </c>
      <c r="X37" s="4" t="str">
        <f>IF(J37="","",VLOOKUP(#REF!,初期設定!$A$17:$B$40,2,0))</f>
        <v/>
      </c>
    </row>
    <row r="38" spans="1:24" x14ac:dyDescent="0.4">
      <c r="A38" s="17">
        <v>28</v>
      </c>
      <c r="B38" s="44"/>
      <c r="C38" s="18"/>
      <c r="D38" s="47"/>
      <c r="E38" s="18"/>
      <c r="F38" s="19"/>
      <c r="G38" s="34"/>
      <c r="H38" s="19"/>
      <c r="I38" s="35"/>
      <c r="J38" s="20"/>
      <c r="K38" s="15" t="s">
        <v>41</v>
      </c>
      <c r="L38" s="16">
        <f>IF(E38=初期設定!$A$4,1,2)</f>
        <v>2</v>
      </c>
      <c r="N38" s="4" t="str">
        <f t="shared" si="1"/>
        <v/>
      </c>
      <c r="O38" s="6" t="str">
        <f t="shared" si="2"/>
        <v/>
      </c>
      <c r="P38" s="6" t="str">
        <f t="shared" si="3"/>
        <v/>
      </c>
      <c r="Q38" s="6" t="str">
        <f t="shared" si="4"/>
        <v/>
      </c>
      <c r="R38" s="4" t="str">
        <f t="shared" si="5"/>
        <v/>
      </c>
      <c r="S38" s="4" t="str">
        <f t="shared" si="6"/>
        <v/>
      </c>
      <c r="T38" s="6" t="str">
        <f t="shared" si="7"/>
        <v xml:space="preserve"> </v>
      </c>
      <c r="U38" s="4" t="str">
        <f>IF(F38="","",VLOOKUP(F38,初期設定!$A$7:$B$12,2,0)&amp;" "&amp;G38)</f>
        <v/>
      </c>
      <c r="V38" s="4" t="str">
        <f>IF(H38="","",VLOOKUP(H38,初期設定!$A$7:$B$12,2,0)&amp;" "&amp;I38)</f>
        <v/>
      </c>
      <c r="X38" s="4" t="str">
        <f>IF(J38="","",VLOOKUP(#REF!,初期設定!$A$17:$B$40,2,0))</f>
        <v/>
      </c>
    </row>
    <row r="39" spans="1:24" x14ac:dyDescent="0.4">
      <c r="A39" s="17">
        <v>29</v>
      </c>
      <c r="B39" s="44"/>
      <c r="C39" s="18"/>
      <c r="D39" s="47"/>
      <c r="E39" s="18"/>
      <c r="F39" s="19"/>
      <c r="G39" s="34"/>
      <c r="H39" s="19"/>
      <c r="I39" s="35"/>
      <c r="J39" s="20"/>
      <c r="K39" s="15" t="s">
        <v>41</v>
      </c>
      <c r="L39" s="16">
        <f>IF(E39=初期設定!$A$4,1,2)</f>
        <v>2</v>
      </c>
      <c r="N39" s="4" t="str">
        <f t="shared" si="1"/>
        <v/>
      </c>
      <c r="O39" s="6" t="str">
        <f t="shared" si="2"/>
        <v/>
      </c>
      <c r="P39" s="6" t="str">
        <f t="shared" si="3"/>
        <v/>
      </c>
      <c r="Q39" s="6" t="str">
        <f t="shared" si="4"/>
        <v/>
      </c>
      <c r="R39" s="4" t="str">
        <f t="shared" si="5"/>
        <v/>
      </c>
      <c r="S39" s="4" t="str">
        <f t="shared" si="6"/>
        <v/>
      </c>
      <c r="T39" s="6" t="str">
        <f t="shared" si="7"/>
        <v xml:space="preserve"> </v>
      </c>
      <c r="U39" s="4" t="str">
        <f>IF(F39="","",VLOOKUP(F39,初期設定!$A$7:$B$12,2,0)&amp;" "&amp;G39)</f>
        <v/>
      </c>
      <c r="V39" s="4" t="str">
        <f>IF(H39="","",VLOOKUP(H39,初期設定!$A$7:$B$12,2,0)&amp;" "&amp;I39)</f>
        <v/>
      </c>
      <c r="X39" s="4" t="str">
        <f>IF(J39="","",VLOOKUP(#REF!,初期設定!$A$17:$B$40,2,0))</f>
        <v/>
      </c>
    </row>
    <row r="40" spans="1:24" x14ac:dyDescent="0.4">
      <c r="A40" s="21">
        <v>30</v>
      </c>
      <c r="B40" s="45"/>
      <c r="C40" s="22"/>
      <c r="D40" s="48"/>
      <c r="E40" s="22"/>
      <c r="F40" s="23"/>
      <c r="G40" s="24"/>
      <c r="H40" s="23"/>
      <c r="I40" s="25"/>
      <c r="J40" s="26"/>
      <c r="K40" s="15" t="s">
        <v>41</v>
      </c>
      <c r="L40" s="16">
        <f>IF(E40=初期設定!$A$4,1,2)</f>
        <v>2</v>
      </c>
      <c r="N40" s="4" t="str">
        <f t="shared" si="1"/>
        <v/>
      </c>
      <c r="O40" s="6" t="str">
        <f t="shared" si="2"/>
        <v/>
      </c>
      <c r="P40" s="6" t="str">
        <f t="shared" si="3"/>
        <v/>
      </c>
      <c r="Q40" s="6" t="str">
        <f t="shared" si="4"/>
        <v/>
      </c>
      <c r="R40" s="4" t="str">
        <f t="shared" si="5"/>
        <v/>
      </c>
      <c r="S40" s="4" t="str">
        <f t="shared" si="6"/>
        <v/>
      </c>
      <c r="T40" s="6" t="str">
        <f t="shared" si="7"/>
        <v xml:space="preserve"> </v>
      </c>
      <c r="U40" s="4" t="str">
        <f>IF(F40="","",VLOOKUP(F40,初期設定!$A$7:$B$12,2,0)&amp;" "&amp;G40)</f>
        <v/>
      </c>
      <c r="V40" s="4" t="str">
        <f>IF(H40="","",VLOOKUP(H40,初期設定!$A$7:$B$12,2,0)&amp;" "&amp;I40)</f>
        <v/>
      </c>
      <c r="X40" s="4" t="str">
        <f>IF(J40="","",VLOOKUP(#REF!,初期設定!$A$17:$B$40,2,0))</f>
        <v/>
      </c>
    </row>
    <row r="41" spans="1:24" x14ac:dyDescent="0.4">
      <c r="A41" s="27">
        <v>31</v>
      </c>
      <c r="B41" s="43"/>
      <c r="C41" s="30"/>
      <c r="D41" s="46"/>
      <c r="E41" s="30"/>
      <c r="F41" s="31"/>
      <c r="G41" s="32"/>
      <c r="H41" s="31"/>
      <c r="I41" s="33"/>
      <c r="J41" s="14"/>
      <c r="K41" s="15" t="s">
        <v>41</v>
      </c>
      <c r="L41" s="16">
        <f>IF(E41=初期設定!$A$4,1,2)</f>
        <v>2</v>
      </c>
      <c r="N41" s="4" t="str">
        <f t="shared" si="1"/>
        <v/>
      </c>
      <c r="O41" s="6" t="str">
        <f t="shared" si="2"/>
        <v/>
      </c>
      <c r="P41" s="6" t="str">
        <f t="shared" si="3"/>
        <v/>
      </c>
      <c r="Q41" s="6" t="str">
        <f t="shared" si="4"/>
        <v/>
      </c>
      <c r="R41" s="4" t="str">
        <f t="shared" si="5"/>
        <v/>
      </c>
      <c r="S41" s="4" t="str">
        <f t="shared" si="6"/>
        <v/>
      </c>
      <c r="T41" s="6" t="str">
        <f t="shared" si="7"/>
        <v xml:space="preserve"> </v>
      </c>
      <c r="U41" s="4" t="str">
        <f>IF(F41="","",VLOOKUP(F41,初期設定!$A$7:$B$12,2,0)&amp;" "&amp;G41)</f>
        <v/>
      </c>
      <c r="V41" s="4" t="str">
        <f>IF(H41="","",VLOOKUP(H41,初期設定!$A$7:$B$12,2,0)&amp;" "&amp;I41)</f>
        <v/>
      </c>
      <c r="X41" s="4" t="str">
        <f>IF(J41="","",VLOOKUP(#REF!,初期設定!$A$17:$B$40,2,0))</f>
        <v/>
      </c>
    </row>
    <row r="42" spans="1:24" x14ac:dyDescent="0.4">
      <c r="A42" s="17">
        <v>32</v>
      </c>
      <c r="B42" s="44"/>
      <c r="C42" s="18"/>
      <c r="D42" s="47"/>
      <c r="E42" s="18"/>
      <c r="F42" s="19"/>
      <c r="G42" s="34"/>
      <c r="H42" s="19"/>
      <c r="I42" s="35"/>
      <c r="J42" s="20"/>
      <c r="K42" s="15" t="s">
        <v>41</v>
      </c>
      <c r="L42" s="16">
        <f>IF(E42=初期設定!$A$4,1,2)</f>
        <v>2</v>
      </c>
      <c r="N42" s="4" t="str">
        <f t="shared" si="1"/>
        <v/>
      </c>
      <c r="O42" s="6" t="str">
        <f t="shared" si="2"/>
        <v/>
      </c>
      <c r="P42" s="6" t="str">
        <f t="shared" si="3"/>
        <v/>
      </c>
      <c r="Q42" s="6" t="str">
        <f t="shared" si="4"/>
        <v/>
      </c>
      <c r="R42" s="4" t="str">
        <f t="shared" si="5"/>
        <v/>
      </c>
      <c r="S42" s="4" t="str">
        <f t="shared" si="6"/>
        <v/>
      </c>
      <c r="T42" s="6" t="str">
        <f t="shared" si="7"/>
        <v xml:space="preserve"> </v>
      </c>
      <c r="U42" s="4" t="str">
        <f>IF(F42="","",VLOOKUP(F42,初期設定!$A$7:$B$12,2,0)&amp;" "&amp;G42)</f>
        <v/>
      </c>
      <c r="V42" s="4" t="str">
        <f>IF(H42="","",VLOOKUP(H42,初期設定!$A$7:$B$12,2,0)&amp;" "&amp;I42)</f>
        <v/>
      </c>
      <c r="X42" s="4" t="str">
        <f>IF(J42="","",VLOOKUP(#REF!,初期設定!$A$17:$B$40,2,0))</f>
        <v/>
      </c>
    </row>
    <row r="43" spans="1:24" x14ac:dyDescent="0.4">
      <c r="A43" s="17">
        <v>33</v>
      </c>
      <c r="B43" s="44"/>
      <c r="C43" s="18"/>
      <c r="D43" s="47"/>
      <c r="E43" s="18"/>
      <c r="F43" s="19"/>
      <c r="G43" s="34"/>
      <c r="H43" s="19"/>
      <c r="I43" s="35"/>
      <c r="J43" s="20"/>
      <c r="K43" s="15" t="s">
        <v>41</v>
      </c>
      <c r="L43" s="16">
        <f>IF(E43=初期設定!$A$4,1,2)</f>
        <v>2</v>
      </c>
      <c r="N43" s="4" t="str">
        <f t="shared" ref="N43:N74" si="8">IF(E43="","",L43*100000000+K43)</f>
        <v/>
      </c>
      <c r="O43" s="6" t="str">
        <f t="shared" ref="O43:O74" si="9">IF(B43="","",B43&amp;"("&amp;C43&amp;")")</f>
        <v/>
      </c>
      <c r="P43" s="6" t="str">
        <f t="shared" ref="P43:P74" si="10">IF(D43="","",D43)</f>
        <v/>
      </c>
      <c r="Q43" s="6" t="str">
        <f t="shared" ref="Q43:Q74" si="11">IF(E43="","",L43)</f>
        <v/>
      </c>
      <c r="R43" s="4" t="str">
        <f t="shared" si="5"/>
        <v/>
      </c>
      <c r="S43" s="4" t="str">
        <f t="shared" si="6"/>
        <v/>
      </c>
      <c r="T43" s="6" t="str">
        <f t="shared" si="7"/>
        <v xml:space="preserve"> </v>
      </c>
      <c r="U43" s="4" t="str">
        <f>IF(F43="","",VLOOKUP(F43,初期設定!$A$7:$B$12,2,0)&amp;" "&amp;G43)</f>
        <v/>
      </c>
      <c r="V43" s="4" t="str">
        <f>IF(H43="","",VLOOKUP(H43,初期設定!$A$7:$B$12,2,0)&amp;" "&amp;I43)</f>
        <v/>
      </c>
      <c r="X43" s="4" t="str">
        <f>IF(J43="","",VLOOKUP(#REF!,初期設定!$A$17:$B$40,2,0))</f>
        <v/>
      </c>
    </row>
    <row r="44" spans="1:24" x14ac:dyDescent="0.4">
      <c r="A44" s="17">
        <v>34</v>
      </c>
      <c r="B44" s="44"/>
      <c r="C44" s="18"/>
      <c r="D44" s="47"/>
      <c r="E44" s="18"/>
      <c r="F44" s="19"/>
      <c r="G44" s="34"/>
      <c r="H44" s="19"/>
      <c r="I44" s="35"/>
      <c r="J44" s="20"/>
      <c r="K44" s="15" t="s">
        <v>41</v>
      </c>
      <c r="L44" s="16">
        <f>IF(E44=初期設定!$A$4,1,2)</f>
        <v>2</v>
      </c>
      <c r="N44" s="4" t="str">
        <f t="shared" si="8"/>
        <v/>
      </c>
      <c r="O44" s="6" t="str">
        <f t="shared" si="9"/>
        <v/>
      </c>
      <c r="P44" s="6" t="str">
        <f t="shared" si="10"/>
        <v/>
      </c>
      <c r="Q44" s="6" t="str">
        <f t="shared" si="11"/>
        <v/>
      </c>
      <c r="R44" s="4" t="str">
        <f t="shared" si="5"/>
        <v/>
      </c>
      <c r="S44" s="4" t="str">
        <f t="shared" si="6"/>
        <v/>
      </c>
      <c r="T44" s="6" t="str">
        <f t="shared" si="7"/>
        <v xml:space="preserve"> </v>
      </c>
      <c r="U44" s="4" t="str">
        <f>IF(F44="","",VLOOKUP(F44,初期設定!$A$7:$B$12,2,0)&amp;" "&amp;G44)</f>
        <v/>
      </c>
      <c r="V44" s="4" t="str">
        <f>IF(H44="","",VLOOKUP(H44,初期設定!$A$7:$B$12,2,0)&amp;" "&amp;I44)</f>
        <v/>
      </c>
      <c r="X44" s="4" t="str">
        <f>IF(J44="","",VLOOKUP(#REF!,初期設定!$A$17:$B$40,2,0))</f>
        <v/>
      </c>
    </row>
    <row r="45" spans="1:24" x14ac:dyDescent="0.4">
      <c r="A45" s="17">
        <v>35</v>
      </c>
      <c r="B45" s="44"/>
      <c r="C45" s="18"/>
      <c r="D45" s="47"/>
      <c r="E45" s="18"/>
      <c r="F45" s="19"/>
      <c r="G45" s="34"/>
      <c r="H45" s="19"/>
      <c r="I45" s="35"/>
      <c r="J45" s="20"/>
      <c r="K45" s="15" t="s">
        <v>41</v>
      </c>
      <c r="L45" s="16">
        <f>IF(E45=初期設定!$A$4,1,2)</f>
        <v>2</v>
      </c>
      <c r="N45" s="4" t="str">
        <f t="shared" si="8"/>
        <v/>
      </c>
      <c r="O45" s="6" t="str">
        <f t="shared" si="9"/>
        <v/>
      </c>
      <c r="P45" s="6" t="str">
        <f t="shared" si="10"/>
        <v/>
      </c>
      <c r="Q45" s="6" t="str">
        <f t="shared" si="11"/>
        <v/>
      </c>
      <c r="R45" s="4" t="str">
        <f t="shared" si="5"/>
        <v/>
      </c>
      <c r="S45" s="4" t="str">
        <f t="shared" si="6"/>
        <v/>
      </c>
      <c r="T45" s="6" t="str">
        <f t="shared" si="7"/>
        <v xml:space="preserve"> </v>
      </c>
      <c r="U45" s="4" t="str">
        <f>IF(F45="","",VLOOKUP(F45,初期設定!$A$7:$B$12,2,0)&amp;" "&amp;G45)</f>
        <v/>
      </c>
      <c r="V45" s="4" t="str">
        <f>IF(H45="","",VLOOKUP(H45,初期設定!$A$7:$B$12,2,0)&amp;" "&amp;I45)</f>
        <v/>
      </c>
      <c r="X45" s="4" t="str">
        <f>IF(J45="","",VLOOKUP(#REF!,初期設定!$A$17:$B$40,2,0))</f>
        <v/>
      </c>
    </row>
    <row r="46" spans="1:24" x14ac:dyDescent="0.4">
      <c r="A46" s="17">
        <v>36</v>
      </c>
      <c r="B46" s="44"/>
      <c r="C46" s="18"/>
      <c r="D46" s="47"/>
      <c r="E46" s="18"/>
      <c r="F46" s="19"/>
      <c r="G46" s="34"/>
      <c r="H46" s="19"/>
      <c r="I46" s="35"/>
      <c r="J46" s="20"/>
      <c r="K46" s="15" t="s">
        <v>41</v>
      </c>
      <c r="L46" s="16">
        <f>IF(E46=初期設定!$A$4,1,2)</f>
        <v>2</v>
      </c>
      <c r="N46" s="4" t="str">
        <f t="shared" si="8"/>
        <v/>
      </c>
      <c r="O46" s="6" t="str">
        <f t="shared" si="9"/>
        <v/>
      </c>
      <c r="P46" s="6" t="str">
        <f t="shared" si="10"/>
        <v/>
      </c>
      <c r="Q46" s="6" t="str">
        <f t="shared" si="11"/>
        <v/>
      </c>
      <c r="R46" s="4" t="str">
        <f t="shared" si="5"/>
        <v/>
      </c>
      <c r="S46" s="4" t="str">
        <f t="shared" si="6"/>
        <v/>
      </c>
      <c r="T46" s="6" t="str">
        <f t="shared" si="7"/>
        <v xml:space="preserve"> </v>
      </c>
      <c r="U46" s="4" t="str">
        <f>IF(F46="","",VLOOKUP(F46,初期設定!$A$7:$B$12,2,0)&amp;" "&amp;G46)</f>
        <v/>
      </c>
      <c r="V46" s="4" t="str">
        <f>IF(H46="","",VLOOKUP(H46,初期設定!$A$7:$B$12,2,0)&amp;" "&amp;I46)</f>
        <v/>
      </c>
      <c r="X46" s="4" t="str">
        <f>IF(J46="","",VLOOKUP(#REF!,初期設定!$A$17:$B$40,2,0))</f>
        <v/>
      </c>
    </row>
    <row r="47" spans="1:24" x14ac:dyDescent="0.4">
      <c r="A47" s="17">
        <v>37</v>
      </c>
      <c r="B47" s="44"/>
      <c r="C47" s="18"/>
      <c r="D47" s="47"/>
      <c r="E47" s="18"/>
      <c r="F47" s="19"/>
      <c r="G47" s="34"/>
      <c r="H47" s="19"/>
      <c r="I47" s="35"/>
      <c r="J47" s="20"/>
      <c r="K47" s="15" t="s">
        <v>41</v>
      </c>
      <c r="L47" s="16">
        <f>IF(E47=初期設定!$A$4,1,2)</f>
        <v>2</v>
      </c>
      <c r="N47" s="4" t="str">
        <f t="shared" si="8"/>
        <v/>
      </c>
      <c r="O47" s="6" t="str">
        <f t="shared" si="9"/>
        <v/>
      </c>
      <c r="P47" s="6" t="str">
        <f t="shared" si="10"/>
        <v/>
      </c>
      <c r="Q47" s="6" t="str">
        <f t="shared" si="11"/>
        <v/>
      </c>
      <c r="R47" s="4" t="str">
        <f t="shared" si="5"/>
        <v/>
      </c>
      <c r="S47" s="4" t="str">
        <f t="shared" si="6"/>
        <v/>
      </c>
      <c r="T47" s="6" t="str">
        <f t="shared" si="7"/>
        <v xml:space="preserve"> </v>
      </c>
      <c r="U47" s="4" t="str">
        <f>IF(F47="","",VLOOKUP(F47,初期設定!$A$7:$B$12,2,0)&amp;" "&amp;G47)</f>
        <v/>
      </c>
      <c r="V47" s="4" t="str">
        <f>IF(H47="","",VLOOKUP(H47,初期設定!$A$7:$B$12,2,0)&amp;" "&amp;I47)</f>
        <v/>
      </c>
      <c r="X47" s="4" t="str">
        <f>IF(J47="","",VLOOKUP(#REF!,初期設定!$A$17:$B$40,2,0))</f>
        <v/>
      </c>
    </row>
    <row r="48" spans="1:24" x14ac:dyDescent="0.4">
      <c r="A48" s="17">
        <v>38</v>
      </c>
      <c r="B48" s="44"/>
      <c r="C48" s="18"/>
      <c r="D48" s="47"/>
      <c r="E48" s="18"/>
      <c r="F48" s="19"/>
      <c r="G48" s="34"/>
      <c r="H48" s="19"/>
      <c r="I48" s="35"/>
      <c r="J48" s="20"/>
      <c r="K48" s="15" t="s">
        <v>41</v>
      </c>
      <c r="L48" s="16">
        <f>IF(E48=初期設定!$A$4,1,2)</f>
        <v>2</v>
      </c>
      <c r="N48" s="4" t="str">
        <f t="shared" si="8"/>
        <v/>
      </c>
      <c r="O48" s="6" t="str">
        <f t="shared" si="9"/>
        <v/>
      </c>
      <c r="P48" s="6" t="str">
        <f t="shared" si="10"/>
        <v/>
      </c>
      <c r="Q48" s="6" t="str">
        <f t="shared" si="11"/>
        <v/>
      </c>
      <c r="R48" s="4" t="str">
        <f t="shared" si="5"/>
        <v/>
      </c>
      <c r="S48" s="4" t="str">
        <f t="shared" si="6"/>
        <v/>
      </c>
      <c r="T48" s="6" t="str">
        <f t="shared" si="7"/>
        <v xml:space="preserve"> </v>
      </c>
      <c r="U48" s="4" t="str">
        <f>IF(F48="","",VLOOKUP(F48,初期設定!$A$7:$B$12,2,0)&amp;" "&amp;G48)</f>
        <v/>
      </c>
      <c r="V48" s="4" t="str">
        <f>IF(H48="","",VLOOKUP(H48,初期設定!$A$7:$B$12,2,0)&amp;" "&amp;I48)</f>
        <v/>
      </c>
      <c r="X48" s="4" t="str">
        <f>IF(J48="","",VLOOKUP(#REF!,初期設定!$A$17:$B$40,2,0))</f>
        <v/>
      </c>
    </row>
    <row r="49" spans="1:30" x14ac:dyDescent="0.4">
      <c r="A49" s="17">
        <v>39</v>
      </c>
      <c r="B49" s="44"/>
      <c r="C49" s="18"/>
      <c r="D49" s="47"/>
      <c r="E49" s="18"/>
      <c r="F49" s="19"/>
      <c r="G49" s="34"/>
      <c r="H49" s="19"/>
      <c r="I49" s="35"/>
      <c r="J49" s="20"/>
      <c r="K49" s="15" t="s">
        <v>41</v>
      </c>
      <c r="L49" s="16">
        <f>IF(E49=初期設定!$A$4,1,2)</f>
        <v>2</v>
      </c>
      <c r="N49" s="4" t="str">
        <f t="shared" si="8"/>
        <v/>
      </c>
      <c r="O49" s="6" t="str">
        <f t="shared" si="9"/>
        <v/>
      </c>
      <c r="P49" s="6" t="str">
        <f t="shared" si="10"/>
        <v/>
      </c>
      <c r="Q49" s="6" t="str">
        <f t="shared" si="11"/>
        <v/>
      </c>
      <c r="R49" s="4" t="str">
        <f t="shared" si="5"/>
        <v/>
      </c>
      <c r="S49" s="4" t="str">
        <f t="shared" si="6"/>
        <v/>
      </c>
      <c r="T49" s="6" t="str">
        <f t="shared" si="7"/>
        <v xml:space="preserve"> </v>
      </c>
      <c r="U49" s="4" t="str">
        <f>IF(F49="","",VLOOKUP(F49,初期設定!$A$7:$B$12,2,0)&amp;" "&amp;G49)</f>
        <v/>
      </c>
      <c r="V49" s="4" t="str">
        <f>IF(H49="","",VLOOKUP(H49,初期設定!$A$7:$B$12,2,0)&amp;" "&amp;I49)</f>
        <v/>
      </c>
      <c r="X49" s="4" t="str">
        <f>IF(J49="","",VLOOKUP(#REF!,初期設定!$A$17:$B$40,2,0))</f>
        <v/>
      </c>
    </row>
    <row r="50" spans="1:30" x14ac:dyDescent="0.4">
      <c r="A50" s="17">
        <v>40</v>
      </c>
      <c r="B50" s="44"/>
      <c r="C50" s="18"/>
      <c r="D50" s="47"/>
      <c r="E50" s="18"/>
      <c r="F50" s="19"/>
      <c r="G50" s="34"/>
      <c r="H50" s="19"/>
      <c r="I50" s="35"/>
      <c r="J50" s="20"/>
      <c r="K50" s="15" t="s">
        <v>41</v>
      </c>
      <c r="L50" s="16">
        <f>IF(E50=初期設定!$A$4,1,2)</f>
        <v>2</v>
      </c>
      <c r="N50" s="4" t="str">
        <f t="shared" si="8"/>
        <v/>
      </c>
      <c r="O50" s="6" t="str">
        <f t="shared" si="9"/>
        <v/>
      </c>
      <c r="P50" s="6" t="str">
        <f t="shared" si="10"/>
        <v/>
      </c>
      <c r="Q50" s="6" t="str">
        <f t="shared" si="11"/>
        <v/>
      </c>
      <c r="R50" s="4" t="str">
        <f t="shared" si="5"/>
        <v/>
      </c>
      <c r="S50" s="4" t="str">
        <f t="shared" si="6"/>
        <v/>
      </c>
      <c r="T50" s="6" t="str">
        <f t="shared" si="7"/>
        <v xml:space="preserve"> </v>
      </c>
      <c r="U50" s="4" t="str">
        <f>IF(F50="","",VLOOKUP(F50,初期設定!$A$7:$B$12,2,0)&amp;" "&amp;G50)</f>
        <v/>
      </c>
      <c r="V50" s="4" t="str">
        <f>IF(H50="","",VLOOKUP(H50,初期設定!$A$7:$B$12,2,0)&amp;" "&amp;I50)</f>
        <v/>
      </c>
      <c r="X50" s="4" t="str">
        <f>IF(J50="","",VLOOKUP(#REF!,初期設定!$A$17:$B$40,2,0))</f>
        <v/>
      </c>
    </row>
    <row r="51" spans="1:30" x14ac:dyDescent="0.4">
      <c r="A51" s="17">
        <v>41</v>
      </c>
      <c r="B51" s="44"/>
      <c r="C51" s="18"/>
      <c r="D51" s="47"/>
      <c r="E51" s="18"/>
      <c r="F51" s="19"/>
      <c r="G51" s="34"/>
      <c r="H51" s="19"/>
      <c r="I51" s="35"/>
      <c r="J51" s="20"/>
      <c r="K51" s="15" t="s">
        <v>41</v>
      </c>
      <c r="L51" s="16">
        <f>IF(E51=初期設定!$A$4,1,2)</f>
        <v>2</v>
      </c>
      <c r="N51" s="4" t="str">
        <f t="shared" si="8"/>
        <v/>
      </c>
      <c r="O51" s="6" t="str">
        <f t="shared" si="9"/>
        <v/>
      </c>
      <c r="P51" s="6" t="str">
        <f t="shared" si="10"/>
        <v/>
      </c>
      <c r="Q51" s="6" t="str">
        <f t="shared" si="11"/>
        <v/>
      </c>
      <c r="R51" s="4" t="str">
        <f t="shared" si="5"/>
        <v/>
      </c>
      <c r="S51" s="4" t="str">
        <f t="shared" si="6"/>
        <v/>
      </c>
      <c r="T51" s="6" t="str">
        <f t="shared" si="7"/>
        <v xml:space="preserve"> </v>
      </c>
      <c r="U51" s="4" t="str">
        <f>IF(F51="","",VLOOKUP(F51,初期設定!$A$7:$B$12,2,0)&amp;" "&amp;G51)</f>
        <v/>
      </c>
      <c r="V51" s="4" t="str">
        <f>IF(H51="","",VLOOKUP(H51,初期設定!$A$7:$B$12,2,0)&amp;" "&amp;I51)</f>
        <v/>
      </c>
      <c r="X51" s="4" t="str">
        <f>IF(J51="","",VLOOKUP(#REF!,初期設定!$A$17:$B$40,2,0))</f>
        <v/>
      </c>
    </row>
    <row r="52" spans="1:30" x14ac:dyDescent="0.4">
      <c r="A52" s="17">
        <v>42</v>
      </c>
      <c r="B52" s="44"/>
      <c r="C52" s="18"/>
      <c r="D52" s="47"/>
      <c r="E52" s="18"/>
      <c r="F52" s="19"/>
      <c r="G52" s="34"/>
      <c r="H52" s="19"/>
      <c r="I52" s="35"/>
      <c r="J52" s="20"/>
      <c r="K52" s="15" t="s">
        <v>41</v>
      </c>
      <c r="L52" s="16">
        <f>IF(E52=初期設定!$A$4,1,2)</f>
        <v>2</v>
      </c>
      <c r="N52" s="4" t="str">
        <f t="shared" si="8"/>
        <v/>
      </c>
      <c r="O52" s="6" t="str">
        <f t="shared" si="9"/>
        <v/>
      </c>
      <c r="P52" s="6" t="str">
        <f t="shared" si="10"/>
        <v/>
      </c>
      <c r="Q52" s="6" t="str">
        <f t="shared" si="11"/>
        <v/>
      </c>
      <c r="R52" s="4" t="str">
        <f t="shared" si="5"/>
        <v/>
      </c>
      <c r="S52" s="4" t="str">
        <f t="shared" si="6"/>
        <v/>
      </c>
      <c r="T52" s="6" t="str">
        <f t="shared" si="7"/>
        <v xml:space="preserve"> </v>
      </c>
      <c r="U52" s="4" t="str">
        <f>IF(F52="","",VLOOKUP(F52,初期設定!$A$7:$B$12,2,0)&amp;" "&amp;G52)</f>
        <v/>
      </c>
      <c r="V52" s="4" t="str">
        <f>IF(H52="","",VLOOKUP(H52,初期設定!$A$7:$B$12,2,0)&amp;" "&amp;I52)</f>
        <v/>
      </c>
      <c r="X52" s="4" t="str">
        <f>IF(J52="","",VLOOKUP(#REF!,初期設定!$A$17:$B$40,2,0))</f>
        <v/>
      </c>
    </row>
    <row r="53" spans="1:30" x14ac:dyDescent="0.4">
      <c r="A53" s="17">
        <v>43</v>
      </c>
      <c r="B53" s="44"/>
      <c r="C53" s="18"/>
      <c r="D53" s="47"/>
      <c r="E53" s="18"/>
      <c r="F53" s="19"/>
      <c r="G53" s="34"/>
      <c r="H53" s="19"/>
      <c r="I53" s="35"/>
      <c r="J53" s="20"/>
      <c r="K53" s="15" t="s">
        <v>41</v>
      </c>
      <c r="L53" s="16">
        <f>IF(E53=初期設定!$A$4,1,2)</f>
        <v>2</v>
      </c>
      <c r="N53" s="4" t="str">
        <f t="shared" si="8"/>
        <v/>
      </c>
      <c r="O53" s="6" t="str">
        <f t="shared" si="9"/>
        <v/>
      </c>
      <c r="P53" s="6" t="str">
        <f t="shared" si="10"/>
        <v/>
      </c>
      <c r="Q53" s="6" t="str">
        <f t="shared" si="11"/>
        <v/>
      </c>
      <c r="R53" s="4" t="str">
        <f t="shared" si="5"/>
        <v/>
      </c>
      <c r="S53" s="4" t="str">
        <f t="shared" si="6"/>
        <v/>
      </c>
      <c r="T53" s="6" t="str">
        <f t="shared" si="7"/>
        <v xml:space="preserve"> </v>
      </c>
      <c r="U53" s="4" t="str">
        <f>IF(F53="","",VLOOKUP(F53,初期設定!$A$7:$B$12,2,0)&amp;" "&amp;G53)</f>
        <v/>
      </c>
      <c r="V53" s="4" t="str">
        <f>IF(H53="","",VLOOKUP(H53,初期設定!$A$7:$B$12,2,0)&amp;" "&amp;I53)</f>
        <v/>
      </c>
      <c r="X53" s="4" t="str">
        <f>IF(J53="","",VLOOKUP(#REF!,初期設定!$A$17:$B$40,2,0))</f>
        <v/>
      </c>
    </row>
    <row r="54" spans="1:30" x14ac:dyDescent="0.4">
      <c r="A54" s="17">
        <v>44</v>
      </c>
      <c r="B54" s="44"/>
      <c r="C54" s="18"/>
      <c r="D54" s="47"/>
      <c r="E54" s="18"/>
      <c r="F54" s="19"/>
      <c r="G54" s="34"/>
      <c r="H54" s="19"/>
      <c r="I54" s="35"/>
      <c r="J54" s="20"/>
      <c r="K54" s="15" t="s">
        <v>41</v>
      </c>
      <c r="L54" s="16">
        <f>IF(E54=初期設定!$A$4,1,2)</f>
        <v>2</v>
      </c>
      <c r="N54" s="4" t="str">
        <f t="shared" si="8"/>
        <v/>
      </c>
      <c r="O54" s="6" t="str">
        <f t="shared" si="9"/>
        <v/>
      </c>
      <c r="P54" s="6" t="str">
        <f t="shared" si="10"/>
        <v/>
      </c>
      <c r="Q54" s="6" t="str">
        <f t="shared" si="11"/>
        <v/>
      </c>
      <c r="R54" s="4" t="str">
        <f t="shared" si="5"/>
        <v/>
      </c>
      <c r="S54" s="4" t="str">
        <f t="shared" si="6"/>
        <v/>
      </c>
      <c r="T54" s="6" t="str">
        <f t="shared" si="7"/>
        <v xml:space="preserve"> </v>
      </c>
      <c r="U54" s="4" t="str">
        <f>IF(F54="","",VLOOKUP(F54,初期設定!$A$7:$B$12,2,0)&amp;" "&amp;G54)</f>
        <v/>
      </c>
      <c r="V54" s="4" t="str">
        <f>IF(H54="","",VLOOKUP(H54,初期設定!$A$7:$B$12,2,0)&amp;" "&amp;I54)</f>
        <v/>
      </c>
      <c r="X54" s="4" t="str">
        <f>IF(J54="","",VLOOKUP(#REF!,初期設定!$A$17:$B$40,2,0))</f>
        <v/>
      </c>
    </row>
    <row r="55" spans="1:30" x14ac:dyDescent="0.4">
      <c r="A55" s="17">
        <v>45</v>
      </c>
      <c r="B55" s="44"/>
      <c r="C55" s="18"/>
      <c r="D55" s="47"/>
      <c r="E55" s="18"/>
      <c r="F55" s="19"/>
      <c r="G55" s="34"/>
      <c r="H55" s="19"/>
      <c r="I55" s="35"/>
      <c r="J55" s="20"/>
      <c r="K55" s="15" t="s">
        <v>41</v>
      </c>
      <c r="L55" s="37">
        <f>IF(E55=初期設定!$A$4,1,2)</f>
        <v>2</v>
      </c>
      <c r="N55" s="4" t="str">
        <f t="shared" si="8"/>
        <v/>
      </c>
      <c r="O55" s="6" t="str">
        <f t="shared" si="9"/>
        <v/>
      </c>
      <c r="P55" s="6" t="str">
        <f t="shared" si="10"/>
        <v/>
      </c>
      <c r="Q55" s="6" t="str">
        <f t="shared" si="11"/>
        <v/>
      </c>
      <c r="R55" s="4" t="str">
        <f t="shared" si="5"/>
        <v/>
      </c>
      <c r="S55" s="4" t="str">
        <f t="shared" si="6"/>
        <v/>
      </c>
      <c r="T55" s="6" t="str">
        <f t="shared" si="7"/>
        <v xml:space="preserve"> </v>
      </c>
      <c r="U55" s="4" t="str">
        <f>IF(F55="","",VLOOKUP(F55,初期設定!$A$7:$B$12,2,0)&amp;" "&amp;G55)</f>
        <v/>
      </c>
      <c r="V55" s="4" t="str">
        <f>IF(H55="","",VLOOKUP(H55,初期設定!$A$7:$B$12,2,0)&amp;" "&amp;I55)</f>
        <v/>
      </c>
      <c r="X55" s="4" t="str">
        <f>IF(J55="","",VLOOKUP(#REF!,初期設定!$A$17:$B$40,2,0))</f>
        <v/>
      </c>
    </row>
    <row r="56" spans="1:30" x14ac:dyDescent="0.4">
      <c r="A56" s="17">
        <v>46</v>
      </c>
      <c r="B56" s="44"/>
      <c r="C56" s="18"/>
      <c r="D56" s="47"/>
      <c r="E56" s="18"/>
      <c r="F56" s="19"/>
      <c r="G56" s="34"/>
      <c r="H56" s="19"/>
      <c r="I56" s="35"/>
      <c r="J56" s="20"/>
      <c r="K56" s="15" t="s">
        <v>41</v>
      </c>
      <c r="L56" s="37">
        <f>IF(E56=初期設定!$A$4,1,2)</f>
        <v>2</v>
      </c>
      <c r="N56" s="4" t="str">
        <f t="shared" si="8"/>
        <v/>
      </c>
      <c r="O56" s="6" t="str">
        <f t="shared" si="9"/>
        <v/>
      </c>
      <c r="P56" s="6" t="str">
        <f t="shared" si="10"/>
        <v/>
      </c>
      <c r="Q56" s="6" t="str">
        <f t="shared" si="11"/>
        <v/>
      </c>
      <c r="R56" s="4" t="str">
        <f t="shared" si="5"/>
        <v/>
      </c>
      <c r="S56" s="4" t="str">
        <f t="shared" si="6"/>
        <v/>
      </c>
      <c r="T56" s="6" t="str">
        <f t="shared" si="7"/>
        <v xml:space="preserve"> </v>
      </c>
      <c r="U56" s="4" t="str">
        <f>IF(F56="","",VLOOKUP(F56,初期設定!$A$7:$B$12,2,0)&amp;" "&amp;G56)</f>
        <v/>
      </c>
      <c r="V56" s="4" t="str">
        <f>IF(H56="","",VLOOKUP(H56,初期設定!$A$7:$B$12,2,0)&amp;" "&amp;I56)</f>
        <v/>
      </c>
      <c r="X56" s="4" t="str">
        <f>IF(J56="","",VLOOKUP(#REF!,初期設定!$A$17:$B$40,2,0))</f>
        <v/>
      </c>
    </row>
    <row r="57" spans="1:30" x14ac:dyDescent="0.4">
      <c r="A57" s="17">
        <v>47</v>
      </c>
      <c r="B57" s="44"/>
      <c r="C57" s="18"/>
      <c r="D57" s="47"/>
      <c r="E57" s="18"/>
      <c r="F57" s="19"/>
      <c r="G57" s="34"/>
      <c r="H57" s="19"/>
      <c r="I57" s="35"/>
      <c r="J57" s="20"/>
      <c r="K57" s="15" t="s">
        <v>41</v>
      </c>
      <c r="L57" s="37">
        <f>IF(E57=初期設定!$A$4,1,2)</f>
        <v>2</v>
      </c>
      <c r="N57" s="4" t="str">
        <f t="shared" si="8"/>
        <v/>
      </c>
      <c r="O57" s="6" t="str">
        <f t="shared" si="9"/>
        <v/>
      </c>
      <c r="P57" s="6" t="str">
        <f t="shared" si="10"/>
        <v/>
      </c>
      <c r="Q57" s="6" t="str">
        <f t="shared" si="11"/>
        <v/>
      </c>
      <c r="R57" s="4" t="str">
        <f t="shared" si="5"/>
        <v/>
      </c>
      <c r="S57" s="4" t="str">
        <f t="shared" si="6"/>
        <v/>
      </c>
      <c r="T57" s="6" t="str">
        <f t="shared" si="7"/>
        <v xml:space="preserve"> </v>
      </c>
      <c r="U57" s="4" t="str">
        <f>IF(F57="","",VLOOKUP(F57,初期設定!$A$7:$B$12,2,0)&amp;" "&amp;G57)</f>
        <v/>
      </c>
      <c r="V57" s="4" t="str">
        <f>IF(H57="","",VLOOKUP(H57,初期設定!$A$7:$B$12,2,0)&amp;" "&amp;I57)</f>
        <v/>
      </c>
      <c r="X57" s="4" t="str">
        <f>IF(J57="","",VLOOKUP(#REF!,初期設定!$A$17:$B$40,2,0))</f>
        <v/>
      </c>
    </row>
    <row r="58" spans="1:30" x14ac:dyDescent="0.4">
      <c r="A58" s="17">
        <v>48</v>
      </c>
      <c r="B58" s="44"/>
      <c r="C58" s="18"/>
      <c r="D58" s="47"/>
      <c r="E58" s="18"/>
      <c r="F58" s="19"/>
      <c r="G58" s="34"/>
      <c r="H58" s="19"/>
      <c r="I58" s="35"/>
      <c r="J58" s="20"/>
      <c r="K58" s="15" t="s">
        <v>41</v>
      </c>
      <c r="L58" s="37">
        <f>IF(E58=初期設定!$A$4,1,2)</f>
        <v>2</v>
      </c>
      <c r="N58" s="4" t="str">
        <f t="shared" si="8"/>
        <v/>
      </c>
      <c r="O58" s="6" t="str">
        <f t="shared" si="9"/>
        <v/>
      </c>
      <c r="P58" s="6" t="str">
        <f t="shared" si="10"/>
        <v/>
      </c>
      <c r="Q58" s="6" t="str">
        <f t="shared" si="11"/>
        <v/>
      </c>
      <c r="R58" s="4" t="str">
        <f t="shared" si="5"/>
        <v/>
      </c>
      <c r="S58" s="4" t="str">
        <f t="shared" si="6"/>
        <v/>
      </c>
      <c r="T58" s="6" t="str">
        <f t="shared" si="7"/>
        <v xml:space="preserve"> </v>
      </c>
      <c r="U58" s="4" t="str">
        <f>IF(F58="","",VLOOKUP(F58,初期設定!$A$7:$B$12,2,0)&amp;" "&amp;G58)</f>
        <v/>
      </c>
      <c r="V58" s="4" t="str">
        <f>IF(H58="","",VLOOKUP(H58,初期設定!$A$7:$B$12,2,0)&amp;" "&amp;I58)</f>
        <v/>
      </c>
      <c r="X58" s="4" t="str">
        <f>IF(J58="","",VLOOKUP(#REF!,初期設定!$A$17:$B$40,2,0))</f>
        <v/>
      </c>
    </row>
    <row r="59" spans="1:30" x14ac:dyDescent="0.4">
      <c r="A59" s="17">
        <v>49</v>
      </c>
      <c r="B59" s="44"/>
      <c r="C59" s="18"/>
      <c r="D59" s="47"/>
      <c r="E59" s="18"/>
      <c r="F59" s="19"/>
      <c r="G59" s="34"/>
      <c r="H59" s="19"/>
      <c r="I59" s="35"/>
      <c r="J59" s="20"/>
      <c r="K59" s="15" t="s">
        <v>41</v>
      </c>
      <c r="L59" s="37">
        <f>IF(E59=初期設定!$A$4,1,2)</f>
        <v>2</v>
      </c>
      <c r="N59" s="4" t="str">
        <f t="shared" si="8"/>
        <v/>
      </c>
      <c r="O59" s="6" t="str">
        <f t="shared" si="9"/>
        <v/>
      </c>
      <c r="P59" s="6" t="str">
        <f t="shared" si="10"/>
        <v/>
      </c>
      <c r="Q59" s="6" t="str">
        <f t="shared" si="11"/>
        <v/>
      </c>
      <c r="R59" s="4" t="str">
        <f t="shared" si="5"/>
        <v/>
      </c>
      <c r="S59" s="4" t="str">
        <f t="shared" si="6"/>
        <v/>
      </c>
      <c r="T59" s="6" t="str">
        <f t="shared" si="7"/>
        <v xml:space="preserve"> </v>
      </c>
      <c r="U59" s="4" t="str">
        <f>IF(F59="","",VLOOKUP(F59,初期設定!$A$7:$B$12,2,0)&amp;" "&amp;G59)</f>
        <v/>
      </c>
      <c r="V59" s="4" t="str">
        <f>IF(H59="","",VLOOKUP(H59,初期設定!$A$7:$B$12,2,0)&amp;" "&amp;I59)</f>
        <v/>
      </c>
      <c r="X59" s="4" t="str">
        <f>IF(J59="","",VLOOKUP(#REF!,初期設定!$A$17:$B$40,2,0))</f>
        <v/>
      </c>
    </row>
    <row r="60" spans="1:30" x14ac:dyDescent="0.4">
      <c r="A60" s="17">
        <v>50</v>
      </c>
      <c r="B60" s="44"/>
      <c r="C60" s="18"/>
      <c r="D60" s="47"/>
      <c r="E60" s="18"/>
      <c r="F60" s="19"/>
      <c r="G60" s="34"/>
      <c r="H60" s="19"/>
      <c r="I60" s="35"/>
      <c r="J60" s="20"/>
      <c r="K60" s="15"/>
      <c r="L60" s="37">
        <f>IF(E60=初期設定!$A$4,1,2)</f>
        <v>2</v>
      </c>
      <c r="N60" s="4" t="str">
        <f t="shared" si="8"/>
        <v/>
      </c>
      <c r="O60" s="6" t="str">
        <f t="shared" si="9"/>
        <v/>
      </c>
      <c r="P60" s="6" t="str">
        <f t="shared" si="10"/>
        <v/>
      </c>
      <c r="Q60" s="6" t="str">
        <f t="shared" si="11"/>
        <v/>
      </c>
      <c r="R60" s="4" t="str">
        <f t="shared" si="5"/>
        <v/>
      </c>
      <c r="S60" s="4" t="str">
        <f t="shared" si="6"/>
        <v/>
      </c>
      <c r="T60" s="6" t="str">
        <f t="shared" si="7"/>
        <v/>
      </c>
      <c r="U60" s="4" t="str">
        <f>IF(F60="","",VLOOKUP(F60,初期設定!$A$7:$B$12,2,0)&amp;" "&amp;G60)</f>
        <v/>
      </c>
      <c r="V60" s="4" t="str">
        <f>IF(H60="","",VLOOKUP(H60,初期設定!$A$7:$B$12,2,0)&amp;" "&amp;I60)</f>
        <v/>
      </c>
      <c r="X60" s="4" t="str">
        <f>IF(J60="","",VLOOKUP(#REF!,初期設定!$A$17:$B$40,2,0))</f>
        <v/>
      </c>
    </row>
    <row r="61" spans="1:30" x14ac:dyDescent="0.4">
      <c r="A61" s="17">
        <v>51</v>
      </c>
      <c r="B61" s="44"/>
      <c r="C61" s="18"/>
      <c r="D61" s="47"/>
      <c r="E61" s="18"/>
      <c r="F61" s="19"/>
      <c r="G61" s="34"/>
      <c r="H61" s="19"/>
      <c r="I61" s="35"/>
      <c r="J61" s="20"/>
      <c r="K61" s="6" t="s">
        <v>41</v>
      </c>
      <c r="L61" s="38">
        <f>IF(E61=初期設定!$A$4,1,2)</f>
        <v>2</v>
      </c>
      <c r="N61" s="4" t="str">
        <f t="shared" si="8"/>
        <v/>
      </c>
      <c r="O61" s="6" t="str">
        <f t="shared" si="9"/>
        <v/>
      </c>
      <c r="P61" s="6" t="str">
        <f t="shared" si="10"/>
        <v/>
      </c>
      <c r="Q61" s="6" t="str">
        <f t="shared" si="11"/>
        <v/>
      </c>
      <c r="R61" s="4" t="str">
        <f t="shared" si="5"/>
        <v/>
      </c>
      <c r="S61" s="4" t="str">
        <f t="shared" si="6"/>
        <v/>
      </c>
      <c r="T61" s="6" t="str">
        <f t="shared" si="7"/>
        <v xml:space="preserve"> </v>
      </c>
      <c r="U61" s="4" t="str">
        <f>IF(F61="","",VLOOKUP(F61,初期設定!$A$7:$B$12,2,0)&amp;" "&amp;G61)</f>
        <v/>
      </c>
      <c r="V61" s="4" t="str">
        <f>IF(H61="","",VLOOKUP(H61,初期設定!$A$7:$B$12,2,0)&amp;" "&amp;I61)</f>
        <v/>
      </c>
      <c r="X61" s="4" t="str">
        <f>IF(J61="","",VLOOKUP(#REF!,初期設定!$A$17:$B$40,2,0))</f>
        <v/>
      </c>
    </row>
    <row r="62" spans="1:30" x14ac:dyDescent="0.15">
      <c r="A62" s="17">
        <v>52</v>
      </c>
      <c r="B62" s="44"/>
      <c r="C62" s="18"/>
      <c r="D62" s="47"/>
      <c r="E62" s="18"/>
      <c r="F62" s="19"/>
      <c r="G62" s="34"/>
      <c r="H62" s="19"/>
      <c r="I62" s="35"/>
      <c r="J62" s="20"/>
      <c r="K62" s="6" t="s">
        <v>41</v>
      </c>
      <c r="L62" s="38">
        <f>IF(E62=初期設定!$A$4,1,2)</f>
        <v>2</v>
      </c>
      <c r="N62" s="4" t="str">
        <f t="shared" si="8"/>
        <v/>
      </c>
      <c r="O62" s="6" t="str">
        <f t="shared" si="9"/>
        <v/>
      </c>
      <c r="P62" s="6" t="str">
        <f t="shared" si="10"/>
        <v/>
      </c>
      <c r="Q62" s="6" t="str">
        <f t="shared" si="11"/>
        <v/>
      </c>
      <c r="R62" s="4" t="str">
        <f t="shared" si="5"/>
        <v/>
      </c>
      <c r="S62" s="4" t="str">
        <f t="shared" si="6"/>
        <v/>
      </c>
      <c r="T62" s="6" t="str">
        <f t="shared" si="7"/>
        <v xml:space="preserve"> </v>
      </c>
      <c r="U62" s="4" t="str">
        <f>IF(F62="","",VLOOKUP(F62,初期設定!$A$7:$B$12,2,0)&amp;" "&amp;G62)</f>
        <v/>
      </c>
      <c r="V62" s="4" t="str">
        <f>IF(H62="","",VLOOKUP(H62,初期設定!$A$7:$B$12,2,0)&amp;" "&amp;I62)</f>
        <v/>
      </c>
      <c r="X62" s="4" t="str">
        <f>IF(J62="","",VLOOKUP(#REF!,初期設定!$A$17:$B$40,2,0))</f>
        <v/>
      </c>
      <c r="Z62" s="2"/>
      <c r="AA62" s="5"/>
      <c r="AB62" s="2"/>
      <c r="AC62" s="2"/>
      <c r="AD62" s="2"/>
    </row>
    <row r="63" spans="1:30" x14ac:dyDescent="0.15">
      <c r="A63" s="17">
        <v>53</v>
      </c>
      <c r="B63" s="44"/>
      <c r="C63" s="18"/>
      <c r="D63" s="47"/>
      <c r="E63" s="18"/>
      <c r="F63" s="19"/>
      <c r="G63" s="34"/>
      <c r="H63" s="19"/>
      <c r="I63" s="35"/>
      <c r="J63" s="20"/>
      <c r="K63" s="6" t="s">
        <v>41</v>
      </c>
      <c r="L63" s="38">
        <f>IF(E63=初期設定!$A$4,1,2)</f>
        <v>2</v>
      </c>
      <c r="N63" s="4" t="str">
        <f t="shared" si="8"/>
        <v/>
      </c>
      <c r="O63" s="6" t="str">
        <f t="shared" si="9"/>
        <v/>
      </c>
      <c r="P63" s="6" t="str">
        <f t="shared" si="10"/>
        <v/>
      </c>
      <c r="Q63" s="6" t="str">
        <f t="shared" si="11"/>
        <v/>
      </c>
      <c r="R63" s="4" t="str">
        <f t="shared" si="5"/>
        <v/>
      </c>
      <c r="S63" s="4" t="str">
        <f t="shared" si="6"/>
        <v/>
      </c>
      <c r="T63" s="6" t="str">
        <f t="shared" si="7"/>
        <v xml:space="preserve"> </v>
      </c>
      <c r="U63" s="4" t="str">
        <f>IF(F63="","",VLOOKUP(F63,初期設定!$A$7:$B$12,2,0)&amp;" "&amp;G63)</f>
        <v/>
      </c>
      <c r="V63" s="4" t="str">
        <f>IF(H63="","",VLOOKUP(H63,初期設定!$A$7:$B$12,2,0)&amp;" "&amp;I63)</f>
        <v/>
      </c>
      <c r="X63" s="4" t="str">
        <f>IF(J63="","",VLOOKUP(#REF!,初期設定!$A$17:$B$40,2,0))</f>
        <v/>
      </c>
      <c r="Z63" s="2"/>
      <c r="AA63" s="5"/>
      <c r="AB63" s="2"/>
      <c r="AC63" s="2"/>
      <c r="AD63" s="2"/>
    </row>
    <row r="64" spans="1:30" x14ac:dyDescent="0.15">
      <c r="A64" s="17">
        <v>54</v>
      </c>
      <c r="B64" s="44"/>
      <c r="C64" s="18"/>
      <c r="D64" s="47"/>
      <c r="E64" s="18"/>
      <c r="F64" s="19"/>
      <c r="G64" s="34"/>
      <c r="H64" s="19"/>
      <c r="I64" s="35"/>
      <c r="J64" s="20"/>
      <c r="K64" s="6" t="s">
        <v>41</v>
      </c>
      <c r="L64" s="38">
        <f>IF(E64=初期設定!$A$4,1,2)</f>
        <v>2</v>
      </c>
      <c r="N64" s="4" t="str">
        <f t="shared" si="8"/>
        <v/>
      </c>
      <c r="O64" s="6" t="str">
        <f t="shared" si="9"/>
        <v/>
      </c>
      <c r="P64" s="6" t="str">
        <f t="shared" si="10"/>
        <v/>
      </c>
      <c r="Q64" s="6" t="str">
        <f t="shared" si="11"/>
        <v/>
      </c>
      <c r="R64" s="4" t="str">
        <f t="shared" si="5"/>
        <v/>
      </c>
      <c r="S64" s="4" t="str">
        <f t="shared" si="6"/>
        <v/>
      </c>
      <c r="T64" s="6" t="str">
        <f t="shared" si="7"/>
        <v xml:space="preserve"> </v>
      </c>
      <c r="U64" s="4" t="str">
        <f>IF(F64="","",VLOOKUP(F64,初期設定!$A$7:$B$12,2,0)&amp;" "&amp;G64)</f>
        <v/>
      </c>
      <c r="V64" s="4" t="str">
        <f>IF(H64="","",VLOOKUP(H64,初期設定!$A$7:$B$12,2,0)&amp;" "&amp;I64)</f>
        <v/>
      </c>
      <c r="X64" s="4" t="str">
        <f>IF(J64="","",VLOOKUP(#REF!,初期設定!$A$17:$B$40,2,0))</f>
        <v/>
      </c>
      <c r="Z64" s="2"/>
      <c r="AA64" s="5"/>
      <c r="AB64" s="2"/>
      <c r="AC64" s="2"/>
      <c r="AD64" s="2"/>
    </row>
    <row r="65" spans="1:27" x14ac:dyDescent="0.4">
      <c r="A65" s="17">
        <v>55</v>
      </c>
      <c r="B65" s="44"/>
      <c r="C65" s="18"/>
      <c r="D65" s="47"/>
      <c r="E65" s="18"/>
      <c r="F65" s="19"/>
      <c r="G65" s="34"/>
      <c r="H65" s="19"/>
      <c r="I65" s="35"/>
      <c r="J65" s="20"/>
      <c r="K65" s="6" t="s">
        <v>41</v>
      </c>
      <c r="L65" s="38">
        <f>IF(E65=初期設定!$A$4,1,2)</f>
        <v>2</v>
      </c>
      <c r="N65" s="4" t="str">
        <f t="shared" si="8"/>
        <v/>
      </c>
      <c r="O65" s="6" t="str">
        <f t="shared" si="9"/>
        <v/>
      </c>
      <c r="P65" s="6" t="str">
        <f t="shared" si="10"/>
        <v/>
      </c>
      <c r="Q65" s="6" t="str">
        <f t="shared" si="11"/>
        <v/>
      </c>
      <c r="R65" s="4" t="str">
        <f t="shared" si="5"/>
        <v/>
      </c>
      <c r="S65" s="4" t="str">
        <f t="shared" si="6"/>
        <v/>
      </c>
      <c r="T65" s="6" t="str">
        <f t="shared" si="7"/>
        <v xml:space="preserve"> </v>
      </c>
      <c r="U65" s="4" t="str">
        <f>IF(F65="","",VLOOKUP(F65,初期設定!$A$7:$B$12,2,0)&amp;" "&amp;G65)</f>
        <v/>
      </c>
      <c r="V65" s="4" t="str">
        <f>IF(H65="","",VLOOKUP(H65,初期設定!$A$7:$B$12,2,0)&amp;" "&amp;I65)</f>
        <v/>
      </c>
      <c r="X65" s="4" t="str">
        <f>IF(J65="","",VLOOKUP(#REF!,初期設定!$A$17:$B$40,2,0))</f>
        <v/>
      </c>
    </row>
    <row r="66" spans="1:27" x14ac:dyDescent="0.4">
      <c r="A66" s="17">
        <v>56</v>
      </c>
      <c r="B66" s="44"/>
      <c r="C66" s="18"/>
      <c r="D66" s="47"/>
      <c r="E66" s="18"/>
      <c r="F66" s="19"/>
      <c r="G66" s="34"/>
      <c r="H66" s="19"/>
      <c r="I66" s="35"/>
      <c r="J66" s="20"/>
      <c r="K66" s="6" t="s">
        <v>41</v>
      </c>
      <c r="L66" s="38">
        <f>IF(E66=初期設定!$A$4,1,2)</f>
        <v>2</v>
      </c>
      <c r="N66" s="4" t="str">
        <f t="shared" si="8"/>
        <v/>
      </c>
      <c r="O66" s="6" t="str">
        <f t="shared" si="9"/>
        <v/>
      </c>
      <c r="P66" s="6" t="str">
        <f t="shared" si="10"/>
        <v/>
      </c>
      <c r="Q66" s="6" t="str">
        <f t="shared" si="11"/>
        <v/>
      </c>
      <c r="R66" s="4" t="str">
        <f t="shared" si="5"/>
        <v/>
      </c>
      <c r="S66" s="4" t="str">
        <f t="shared" si="6"/>
        <v/>
      </c>
      <c r="T66" s="6" t="str">
        <f t="shared" si="7"/>
        <v xml:space="preserve"> </v>
      </c>
      <c r="U66" s="4" t="str">
        <f>IF(F66="","",VLOOKUP(F66,初期設定!$A$7:$B$12,2,0)&amp;" "&amp;G66)</f>
        <v/>
      </c>
      <c r="V66" s="4" t="str">
        <f>IF(H66="","",VLOOKUP(H66,初期設定!$A$7:$B$12,2,0)&amp;" "&amp;I66)</f>
        <v/>
      </c>
      <c r="X66" s="4" t="str">
        <f>IF(J66="","",VLOOKUP(#REF!,初期設定!$A$17:$B$40,2,0))</f>
        <v/>
      </c>
    </row>
    <row r="67" spans="1:27" x14ac:dyDescent="0.4">
      <c r="A67" s="17">
        <v>57</v>
      </c>
      <c r="B67" s="44"/>
      <c r="C67" s="18"/>
      <c r="D67" s="47"/>
      <c r="E67" s="18"/>
      <c r="F67" s="19"/>
      <c r="G67" s="34"/>
      <c r="H67" s="19"/>
      <c r="I67" s="35"/>
      <c r="J67" s="20"/>
      <c r="K67" s="6" t="s">
        <v>41</v>
      </c>
      <c r="L67" s="38">
        <f>IF(E67=初期設定!$A$4,1,2)</f>
        <v>2</v>
      </c>
      <c r="N67" s="4" t="str">
        <f t="shared" si="8"/>
        <v/>
      </c>
      <c r="O67" s="6" t="str">
        <f t="shared" si="9"/>
        <v/>
      </c>
      <c r="P67" s="6" t="str">
        <f t="shared" si="10"/>
        <v/>
      </c>
      <c r="Q67" s="6" t="str">
        <f t="shared" si="11"/>
        <v/>
      </c>
      <c r="R67" s="4" t="str">
        <f t="shared" si="5"/>
        <v/>
      </c>
      <c r="S67" s="4" t="str">
        <f t="shared" si="6"/>
        <v/>
      </c>
      <c r="T67" s="6" t="str">
        <f t="shared" si="7"/>
        <v xml:space="preserve"> </v>
      </c>
      <c r="U67" s="4" t="str">
        <f>IF(F67="","",VLOOKUP(F67,初期設定!$A$7:$B$12,2,0)&amp;" "&amp;G67)</f>
        <v/>
      </c>
      <c r="V67" s="4" t="str">
        <f>IF(H67="","",VLOOKUP(H67,初期設定!$A$7:$B$12,2,0)&amp;" "&amp;I67)</f>
        <v/>
      </c>
      <c r="X67" s="4" t="str">
        <f>IF(J67="","",VLOOKUP(#REF!,初期設定!$A$17:$B$40,2,0))</f>
        <v/>
      </c>
    </row>
    <row r="68" spans="1:27" x14ac:dyDescent="0.4">
      <c r="A68" s="17">
        <v>58</v>
      </c>
      <c r="B68" s="44"/>
      <c r="C68" s="18"/>
      <c r="D68" s="47"/>
      <c r="E68" s="18"/>
      <c r="F68" s="19"/>
      <c r="G68" s="34"/>
      <c r="H68" s="19"/>
      <c r="I68" s="35"/>
      <c r="J68" s="20"/>
      <c r="K68" s="6" t="s">
        <v>41</v>
      </c>
      <c r="L68" s="38">
        <f>IF(E68=初期設定!$A$4,1,2)</f>
        <v>2</v>
      </c>
      <c r="N68" s="4" t="str">
        <f t="shared" si="8"/>
        <v/>
      </c>
      <c r="O68" s="6" t="str">
        <f t="shared" si="9"/>
        <v/>
      </c>
      <c r="P68" s="6" t="str">
        <f t="shared" si="10"/>
        <v/>
      </c>
      <c r="Q68" s="6" t="str">
        <f t="shared" si="11"/>
        <v/>
      </c>
      <c r="R68" s="4" t="str">
        <f t="shared" si="5"/>
        <v/>
      </c>
      <c r="S68" s="4" t="str">
        <f t="shared" si="6"/>
        <v/>
      </c>
      <c r="T68" s="6" t="str">
        <f t="shared" si="7"/>
        <v xml:space="preserve"> </v>
      </c>
      <c r="U68" s="4" t="str">
        <f>IF(F68="","",VLOOKUP(F68,初期設定!$A$7:$B$12,2,0)&amp;" "&amp;G68)</f>
        <v/>
      </c>
      <c r="V68" s="4" t="str">
        <f>IF(H68="","",VLOOKUP(H68,初期設定!$A$7:$B$12,2,0)&amp;" "&amp;I68)</f>
        <v/>
      </c>
      <c r="X68" s="4" t="str">
        <f>IF(J68="","",VLOOKUP(#REF!,初期設定!$A$17:$B$40,2,0))</f>
        <v/>
      </c>
    </row>
    <row r="69" spans="1:27" x14ac:dyDescent="0.4">
      <c r="A69" s="17">
        <v>59</v>
      </c>
      <c r="B69" s="44"/>
      <c r="C69" s="18"/>
      <c r="D69" s="47"/>
      <c r="E69" s="18"/>
      <c r="F69" s="19"/>
      <c r="G69" s="34"/>
      <c r="H69" s="19"/>
      <c r="I69" s="35"/>
      <c r="J69" s="20"/>
      <c r="K69" s="6" t="s">
        <v>41</v>
      </c>
      <c r="L69" s="38">
        <f>IF(E69=初期設定!$A$4,1,2)</f>
        <v>2</v>
      </c>
      <c r="N69" s="4" t="str">
        <f t="shared" si="8"/>
        <v/>
      </c>
      <c r="O69" s="6" t="str">
        <f t="shared" si="9"/>
        <v/>
      </c>
      <c r="P69" s="6" t="str">
        <f t="shared" si="10"/>
        <v/>
      </c>
      <c r="Q69" s="6" t="str">
        <f t="shared" si="11"/>
        <v/>
      </c>
      <c r="R69" s="4" t="str">
        <f t="shared" si="5"/>
        <v/>
      </c>
      <c r="S69" s="4" t="str">
        <f t="shared" si="6"/>
        <v/>
      </c>
      <c r="T69" s="6" t="str">
        <f t="shared" si="7"/>
        <v xml:space="preserve"> </v>
      </c>
      <c r="U69" s="4" t="str">
        <f>IF(F69="","",VLOOKUP(F69,初期設定!$A$7:$B$12,2,0)&amp;" "&amp;G69)</f>
        <v/>
      </c>
      <c r="V69" s="4" t="str">
        <f>IF(H69="","",VLOOKUP(H69,初期設定!$A$7:$B$12,2,0)&amp;" "&amp;I69)</f>
        <v/>
      </c>
      <c r="X69" s="4" t="str">
        <f>IF(J69="","",VLOOKUP(#REF!,初期設定!$A$17:$B$40,2,0))</f>
        <v/>
      </c>
    </row>
    <row r="70" spans="1:27" x14ac:dyDescent="0.4">
      <c r="A70" s="21">
        <v>60</v>
      </c>
      <c r="B70" s="45"/>
      <c r="C70" s="22"/>
      <c r="D70" s="48"/>
      <c r="E70" s="22"/>
      <c r="F70" s="23"/>
      <c r="G70" s="24"/>
      <c r="H70" s="23"/>
      <c r="I70" s="25"/>
      <c r="J70" s="26"/>
      <c r="K70" s="6" t="s">
        <v>41</v>
      </c>
      <c r="L70" s="38">
        <f>IF(E70=初期設定!$A$4,1,2)</f>
        <v>2</v>
      </c>
      <c r="N70" s="4" t="str">
        <f t="shared" si="8"/>
        <v/>
      </c>
      <c r="O70" s="6" t="str">
        <f t="shared" si="9"/>
        <v/>
      </c>
      <c r="P70" s="6" t="str">
        <f t="shared" si="10"/>
        <v/>
      </c>
      <c r="Q70" s="6" t="str">
        <f t="shared" si="11"/>
        <v/>
      </c>
      <c r="R70" s="4" t="str">
        <f t="shared" si="5"/>
        <v/>
      </c>
      <c r="S70" s="4" t="str">
        <f t="shared" si="6"/>
        <v/>
      </c>
      <c r="T70" s="6" t="str">
        <f t="shared" si="7"/>
        <v xml:space="preserve"> </v>
      </c>
      <c r="U70" s="4" t="str">
        <f>IF(F70="","",VLOOKUP(F70,初期設定!$A$7:$B$12,2,0)&amp;" "&amp;G70)</f>
        <v/>
      </c>
      <c r="V70" s="4" t="str">
        <f>IF(H70="","",VLOOKUP(H70,初期設定!$A$7:$B$12,2,0)&amp;" "&amp;I70)</f>
        <v/>
      </c>
      <c r="X70" s="4" t="str">
        <f>IF(J70="","",VLOOKUP(#REF!,初期設定!$A$17:$B$40,2,0))</f>
        <v/>
      </c>
    </row>
    <row r="71" spans="1:27" x14ac:dyDescent="0.4">
      <c r="A71" s="27">
        <v>61</v>
      </c>
      <c r="B71" s="43"/>
      <c r="C71" s="30"/>
      <c r="D71" s="46"/>
      <c r="E71" s="30"/>
      <c r="F71" s="31"/>
      <c r="G71" s="32"/>
      <c r="H71" s="31"/>
      <c r="I71" s="33"/>
      <c r="J71" s="14"/>
      <c r="K71" s="6" t="s">
        <v>41</v>
      </c>
      <c r="L71" s="38">
        <f>IF(E71=初期設定!$A$4,1,2)</f>
        <v>2</v>
      </c>
      <c r="N71" s="4" t="str">
        <f t="shared" si="8"/>
        <v/>
      </c>
      <c r="O71" s="6" t="str">
        <f t="shared" si="9"/>
        <v/>
      </c>
      <c r="P71" s="6" t="str">
        <f t="shared" si="10"/>
        <v/>
      </c>
      <c r="Q71" s="6" t="str">
        <f t="shared" si="11"/>
        <v/>
      </c>
      <c r="R71" s="4" t="str">
        <f t="shared" si="5"/>
        <v/>
      </c>
      <c r="S71" s="4" t="str">
        <f t="shared" si="6"/>
        <v/>
      </c>
      <c r="T71" s="6" t="str">
        <f t="shared" si="7"/>
        <v xml:space="preserve"> </v>
      </c>
      <c r="U71" s="4" t="str">
        <f>IF(F71="","",VLOOKUP(F71,初期設定!$A$7:$B$12,2,0)&amp;" "&amp;G71)</f>
        <v/>
      </c>
      <c r="V71" s="4" t="str">
        <f>IF(H71="","",VLOOKUP(H71,初期設定!$A$7:$B$12,2,0)&amp;" "&amp;I71)</f>
        <v/>
      </c>
      <c r="X71" s="4" t="str">
        <f>IF(J71="","",VLOOKUP(#REF!,初期設定!$A$17:$B$40,2,0))</f>
        <v/>
      </c>
    </row>
    <row r="72" spans="1:27" x14ac:dyDescent="0.4">
      <c r="A72" s="17">
        <v>62</v>
      </c>
      <c r="B72" s="44"/>
      <c r="C72" s="18"/>
      <c r="D72" s="47"/>
      <c r="E72" s="18"/>
      <c r="F72" s="19"/>
      <c r="G72" s="34"/>
      <c r="H72" s="19"/>
      <c r="I72" s="35"/>
      <c r="J72" s="20"/>
      <c r="K72" s="6" t="s">
        <v>41</v>
      </c>
      <c r="L72" s="38">
        <f>IF(E72=初期設定!$A$4,1,2)</f>
        <v>2</v>
      </c>
      <c r="N72" s="4" t="str">
        <f t="shared" si="8"/>
        <v/>
      </c>
      <c r="O72" s="6" t="str">
        <f t="shared" si="9"/>
        <v/>
      </c>
      <c r="P72" s="6" t="str">
        <f t="shared" si="10"/>
        <v/>
      </c>
      <c r="Q72" s="6" t="str">
        <f t="shared" si="11"/>
        <v/>
      </c>
      <c r="R72" s="4" t="str">
        <f t="shared" si="5"/>
        <v/>
      </c>
      <c r="S72" s="4" t="str">
        <f t="shared" si="6"/>
        <v/>
      </c>
      <c r="T72" s="6" t="str">
        <f t="shared" si="7"/>
        <v xml:space="preserve"> </v>
      </c>
      <c r="U72" s="4" t="str">
        <f>IF(F72="","",VLOOKUP(F72,初期設定!$A$7:$B$12,2,0)&amp;" "&amp;G72)</f>
        <v/>
      </c>
      <c r="V72" s="4" t="str">
        <f>IF(H72="","",VLOOKUP(H72,初期設定!$A$7:$B$12,2,0)&amp;" "&amp;I72)</f>
        <v/>
      </c>
      <c r="X72" s="4" t="str">
        <f>IF(J72="","",VLOOKUP(#REF!,初期設定!$A$17:$B$40,2,0))</f>
        <v/>
      </c>
    </row>
    <row r="73" spans="1:27" x14ac:dyDescent="0.15">
      <c r="A73" s="17">
        <v>63</v>
      </c>
      <c r="B73" s="44"/>
      <c r="C73" s="18"/>
      <c r="D73" s="47"/>
      <c r="E73" s="18"/>
      <c r="F73" s="19"/>
      <c r="G73" s="34"/>
      <c r="H73" s="19"/>
      <c r="I73" s="35"/>
      <c r="J73" s="20"/>
      <c r="K73" s="6" t="s">
        <v>41</v>
      </c>
      <c r="L73" s="38">
        <f>IF(E73=初期設定!$A$4,1,2)</f>
        <v>2</v>
      </c>
      <c r="N73" s="4" t="str">
        <f t="shared" si="8"/>
        <v/>
      </c>
      <c r="O73" s="6" t="str">
        <f t="shared" si="9"/>
        <v/>
      </c>
      <c r="P73" s="6" t="str">
        <f t="shared" si="10"/>
        <v/>
      </c>
      <c r="Q73" s="6" t="str">
        <f t="shared" si="11"/>
        <v/>
      </c>
      <c r="R73" s="4" t="str">
        <f t="shared" si="5"/>
        <v/>
      </c>
      <c r="S73" s="4" t="str">
        <f t="shared" si="6"/>
        <v/>
      </c>
      <c r="T73" s="6" t="str">
        <f t="shared" si="7"/>
        <v xml:space="preserve"> </v>
      </c>
      <c r="U73" s="4" t="str">
        <f>IF(F73="","",VLOOKUP(F73,初期設定!$A$7:$B$12,2,0)&amp;" "&amp;G73)</f>
        <v/>
      </c>
      <c r="V73" s="4" t="str">
        <f>IF(H73="","",VLOOKUP(H73,初期設定!$A$7:$B$12,2,0)&amp;" "&amp;I73)</f>
        <v/>
      </c>
      <c r="X73" s="4" t="str">
        <f>IF(J73="","",VLOOKUP(#REF!,初期設定!$A$17:$B$40,2,0))</f>
        <v/>
      </c>
      <c r="AA73" s="5"/>
    </row>
    <row r="74" spans="1:27" x14ac:dyDescent="0.15">
      <c r="A74" s="17">
        <v>64</v>
      </c>
      <c r="B74" s="44"/>
      <c r="C74" s="18"/>
      <c r="D74" s="47"/>
      <c r="E74" s="18"/>
      <c r="F74" s="19"/>
      <c r="G74" s="34"/>
      <c r="H74" s="19"/>
      <c r="I74" s="35"/>
      <c r="J74" s="20"/>
      <c r="K74" s="6" t="s">
        <v>41</v>
      </c>
      <c r="L74" s="38">
        <f>IF(E74=初期設定!$A$4,1,2)</f>
        <v>2</v>
      </c>
      <c r="N74" s="4" t="str">
        <f t="shared" si="8"/>
        <v/>
      </c>
      <c r="O74" s="6" t="str">
        <f t="shared" si="9"/>
        <v/>
      </c>
      <c r="P74" s="6" t="str">
        <f t="shared" si="10"/>
        <v/>
      </c>
      <c r="Q74" s="6" t="str">
        <f t="shared" si="11"/>
        <v/>
      </c>
      <c r="R74" s="4" t="str">
        <f t="shared" si="5"/>
        <v/>
      </c>
      <c r="S74" s="4" t="str">
        <f t="shared" si="6"/>
        <v/>
      </c>
      <c r="T74" s="6" t="str">
        <f t="shared" si="7"/>
        <v xml:space="preserve"> </v>
      </c>
      <c r="U74" s="4" t="str">
        <f>IF(F74="","",VLOOKUP(F74,初期設定!$A$7:$B$12,2,0)&amp;" "&amp;G74)</f>
        <v/>
      </c>
      <c r="V74" s="4" t="str">
        <f>IF(H74="","",VLOOKUP(H74,初期設定!$A$7:$B$12,2,0)&amp;" "&amp;I74)</f>
        <v/>
      </c>
      <c r="X74" s="4" t="str">
        <f>IF(J74="","",VLOOKUP(#REF!,初期設定!$A$17:$B$40,2,0))</f>
        <v/>
      </c>
      <c r="AA74" s="5"/>
    </row>
    <row r="75" spans="1:27" x14ac:dyDescent="0.15">
      <c r="A75" s="17">
        <v>65</v>
      </c>
      <c r="B75" s="44"/>
      <c r="C75" s="18"/>
      <c r="D75" s="47"/>
      <c r="E75" s="18"/>
      <c r="F75" s="19"/>
      <c r="G75" s="34"/>
      <c r="H75" s="19"/>
      <c r="I75" s="35"/>
      <c r="J75" s="20"/>
      <c r="K75" s="6" t="s">
        <v>41</v>
      </c>
      <c r="L75" s="38">
        <f>IF(E75=初期設定!$A$4,1,2)</f>
        <v>2</v>
      </c>
      <c r="N75" s="4" t="str">
        <f t="shared" ref="N75:N100" si="12">IF(E75="","",L75*100000000+K75)</f>
        <v/>
      </c>
      <c r="O75" s="6" t="str">
        <f t="shared" ref="O75:O100" si="13">IF(B75="","",B75&amp;"("&amp;C75&amp;")")</f>
        <v/>
      </c>
      <c r="P75" s="6" t="str">
        <f t="shared" ref="P75:P100" si="14">IF(D75="","",D75)</f>
        <v/>
      </c>
      <c r="Q75" s="6" t="str">
        <f t="shared" ref="Q75:Q100" si="15">IF(E75="","",L75)</f>
        <v/>
      </c>
      <c r="R75" s="4" t="str">
        <f t="shared" si="5"/>
        <v/>
      </c>
      <c r="S75" s="4" t="str">
        <f t="shared" si="6"/>
        <v/>
      </c>
      <c r="T75" s="6" t="str">
        <f t="shared" si="7"/>
        <v xml:space="preserve"> </v>
      </c>
      <c r="U75" s="4" t="str">
        <f>IF(F75="","",VLOOKUP(F75,初期設定!$A$7:$B$12,2,0)&amp;" "&amp;G75)</f>
        <v/>
      </c>
      <c r="V75" s="4" t="str">
        <f>IF(H75="","",VLOOKUP(H75,初期設定!$A$7:$B$12,2,0)&amp;" "&amp;I75)</f>
        <v/>
      </c>
      <c r="X75" s="4" t="str">
        <f>IF(J75="","",VLOOKUP(#REF!,初期設定!$A$17:$B$40,2,0))</f>
        <v/>
      </c>
      <c r="AA75" s="5"/>
    </row>
    <row r="76" spans="1:27" x14ac:dyDescent="0.15">
      <c r="A76" s="17">
        <v>66</v>
      </c>
      <c r="B76" s="44"/>
      <c r="C76" s="18"/>
      <c r="D76" s="47"/>
      <c r="E76" s="18"/>
      <c r="F76" s="19"/>
      <c r="G76" s="34"/>
      <c r="H76" s="19"/>
      <c r="I76" s="35"/>
      <c r="J76" s="20"/>
      <c r="K76" s="6" t="s">
        <v>41</v>
      </c>
      <c r="L76" s="38">
        <f>IF(E76=初期設定!$A$4,1,2)</f>
        <v>2</v>
      </c>
      <c r="N76" s="4" t="str">
        <f t="shared" si="12"/>
        <v/>
      </c>
      <c r="O76" s="6" t="str">
        <f t="shared" si="13"/>
        <v/>
      </c>
      <c r="P76" s="6" t="str">
        <f t="shared" si="14"/>
        <v/>
      </c>
      <c r="Q76" s="6" t="str">
        <f t="shared" si="15"/>
        <v/>
      </c>
      <c r="R76" s="4" t="str">
        <f t="shared" ref="R76:R100" si="16">IF(N76="","",64)</f>
        <v/>
      </c>
      <c r="S76" s="4" t="str">
        <f t="shared" ref="S76:S100" si="17">IF(N76="","",RIGHT(J76,6))</f>
        <v/>
      </c>
      <c r="T76" s="6" t="str">
        <f t="shared" ref="T76:T100" si="18">IF(K76="","",K76)</f>
        <v xml:space="preserve"> </v>
      </c>
      <c r="U76" s="4" t="str">
        <f>IF(F76="","",VLOOKUP(F76,初期設定!$A$7:$B$12,2,0)&amp;" "&amp;G76)</f>
        <v/>
      </c>
      <c r="V76" s="4" t="str">
        <f>IF(H76="","",VLOOKUP(H76,初期設定!$A$7:$B$12,2,0)&amp;" "&amp;I76)</f>
        <v/>
      </c>
      <c r="X76" s="4" t="str">
        <f>IF(J76="","",VLOOKUP(#REF!,初期設定!$A$17:$B$40,2,0))</f>
        <v/>
      </c>
      <c r="AA76" s="5"/>
    </row>
    <row r="77" spans="1:27" x14ac:dyDescent="0.15">
      <c r="A77" s="17">
        <v>67</v>
      </c>
      <c r="B77" s="44"/>
      <c r="C77" s="18"/>
      <c r="D77" s="47"/>
      <c r="E77" s="18"/>
      <c r="F77" s="19"/>
      <c r="G77" s="34"/>
      <c r="H77" s="19"/>
      <c r="I77" s="35"/>
      <c r="J77" s="20"/>
      <c r="K77" s="6" t="s">
        <v>41</v>
      </c>
      <c r="L77" s="38">
        <f>IF(E77=初期設定!$A$4,1,2)</f>
        <v>2</v>
      </c>
      <c r="N77" s="4" t="str">
        <f t="shared" si="12"/>
        <v/>
      </c>
      <c r="O77" s="6" t="str">
        <f t="shared" si="13"/>
        <v/>
      </c>
      <c r="P77" s="6" t="str">
        <f t="shared" si="14"/>
        <v/>
      </c>
      <c r="Q77" s="6" t="str">
        <f t="shared" si="15"/>
        <v/>
      </c>
      <c r="R77" s="4" t="str">
        <f t="shared" si="16"/>
        <v/>
      </c>
      <c r="S77" s="4" t="str">
        <f t="shared" si="17"/>
        <v/>
      </c>
      <c r="T77" s="6" t="str">
        <f t="shared" si="18"/>
        <v xml:space="preserve"> </v>
      </c>
      <c r="U77" s="4" t="str">
        <f>IF(F77="","",VLOOKUP(F77,初期設定!$A$7:$B$12,2,0)&amp;" "&amp;G77)</f>
        <v/>
      </c>
      <c r="V77" s="4" t="str">
        <f>IF(H77="","",VLOOKUP(H77,初期設定!$A$7:$B$12,2,0)&amp;" "&amp;I77)</f>
        <v/>
      </c>
      <c r="X77" s="4" t="str">
        <f>IF(J77="","",VLOOKUP(#REF!,初期設定!$A$17:$B$40,2,0))</f>
        <v/>
      </c>
      <c r="AA77" s="5"/>
    </row>
    <row r="78" spans="1:27" x14ac:dyDescent="0.15">
      <c r="A78" s="17">
        <v>68</v>
      </c>
      <c r="B78" s="44"/>
      <c r="C78" s="18"/>
      <c r="D78" s="47"/>
      <c r="E78" s="18"/>
      <c r="F78" s="19"/>
      <c r="G78" s="34"/>
      <c r="H78" s="19"/>
      <c r="I78" s="35"/>
      <c r="J78" s="20"/>
      <c r="K78" s="6" t="s">
        <v>41</v>
      </c>
      <c r="L78" s="18">
        <f>IF(E78=初期設定!$A$4,1,2)</f>
        <v>2</v>
      </c>
      <c r="N78" s="4" t="str">
        <f t="shared" si="12"/>
        <v/>
      </c>
      <c r="O78" s="6" t="str">
        <f t="shared" si="13"/>
        <v/>
      </c>
      <c r="P78" s="6" t="str">
        <f t="shared" si="14"/>
        <v/>
      </c>
      <c r="Q78" s="6" t="str">
        <f t="shared" si="15"/>
        <v/>
      </c>
      <c r="R78" s="4" t="str">
        <f t="shared" si="16"/>
        <v/>
      </c>
      <c r="S78" s="4" t="str">
        <f t="shared" si="17"/>
        <v/>
      </c>
      <c r="T78" s="6" t="str">
        <f t="shared" si="18"/>
        <v xml:space="preserve"> </v>
      </c>
      <c r="U78" s="4" t="str">
        <f>IF(F78="","",VLOOKUP(F78,初期設定!$A$7:$B$12,2,0)&amp;" "&amp;G78)</f>
        <v/>
      </c>
      <c r="V78" s="4" t="str">
        <f>IF(H78="","",VLOOKUP(H78,初期設定!$A$7:$B$12,2,0)&amp;" "&amp;I78)</f>
        <v/>
      </c>
      <c r="X78" s="4" t="str">
        <f>IF(J78="","",VLOOKUP(#REF!,初期設定!$A$17:$B$40,2,0))</f>
        <v/>
      </c>
      <c r="AA78" s="5"/>
    </row>
    <row r="79" spans="1:27" x14ac:dyDescent="0.15">
      <c r="A79" s="17">
        <v>69</v>
      </c>
      <c r="B79" s="44"/>
      <c r="C79" s="18"/>
      <c r="D79" s="47"/>
      <c r="E79" s="18"/>
      <c r="F79" s="19"/>
      <c r="G79" s="34"/>
      <c r="H79" s="19"/>
      <c r="I79" s="35"/>
      <c r="J79" s="20"/>
      <c r="K79" s="6" t="s">
        <v>41</v>
      </c>
      <c r="L79" s="18">
        <f>IF(E79=初期設定!$A$4,1,2)</f>
        <v>2</v>
      </c>
      <c r="N79" s="4" t="str">
        <f t="shared" si="12"/>
        <v/>
      </c>
      <c r="O79" s="6" t="str">
        <f t="shared" si="13"/>
        <v/>
      </c>
      <c r="P79" s="6" t="str">
        <f t="shared" si="14"/>
        <v/>
      </c>
      <c r="Q79" s="6" t="str">
        <f t="shared" si="15"/>
        <v/>
      </c>
      <c r="R79" s="4" t="str">
        <f t="shared" si="16"/>
        <v/>
      </c>
      <c r="S79" s="4" t="str">
        <f t="shared" si="17"/>
        <v/>
      </c>
      <c r="T79" s="6" t="str">
        <f t="shared" si="18"/>
        <v xml:space="preserve"> </v>
      </c>
      <c r="U79" s="4" t="str">
        <f>IF(F79="","",VLOOKUP(F79,初期設定!$A$7:$B$12,2,0)&amp;" "&amp;G79)</f>
        <v/>
      </c>
      <c r="V79" s="4" t="str">
        <f>IF(H79="","",VLOOKUP(H79,初期設定!$A$7:$B$12,2,0)&amp;" "&amp;I79)</f>
        <v/>
      </c>
      <c r="X79" s="4" t="str">
        <f>IF(J79="","",VLOOKUP(#REF!,初期設定!$A$17:$B$40,2,0))</f>
        <v/>
      </c>
      <c r="AA79" s="5"/>
    </row>
    <row r="80" spans="1:27" x14ac:dyDescent="0.15">
      <c r="A80" s="17">
        <v>70</v>
      </c>
      <c r="B80" s="44"/>
      <c r="C80" s="18"/>
      <c r="D80" s="47"/>
      <c r="E80" s="18"/>
      <c r="F80" s="19"/>
      <c r="G80" s="34"/>
      <c r="H80" s="19"/>
      <c r="I80" s="35"/>
      <c r="J80" s="20"/>
      <c r="K80" s="6" t="s">
        <v>41</v>
      </c>
      <c r="L80" s="18">
        <f>IF(E80=初期設定!$A$4,1,2)</f>
        <v>2</v>
      </c>
      <c r="N80" s="4" t="str">
        <f t="shared" si="12"/>
        <v/>
      </c>
      <c r="O80" s="6" t="str">
        <f t="shared" si="13"/>
        <v/>
      </c>
      <c r="P80" s="6" t="str">
        <f t="shared" si="14"/>
        <v/>
      </c>
      <c r="Q80" s="6" t="str">
        <f t="shared" si="15"/>
        <v/>
      </c>
      <c r="R80" s="4" t="str">
        <f t="shared" si="16"/>
        <v/>
      </c>
      <c r="S80" s="4" t="str">
        <f t="shared" si="17"/>
        <v/>
      </c>
      <c r="T80" s="6" t="str">
        <f t="shared" si="18"/>
        <v xml:space="preserve"> </v>
      </c>
      <c r="U80" s="4" t="str">
        <f>IF(F80="","",VLOOKUP(F80,初期設定!$A$7:$B$12,2,0)&amp;" "&amp;G80)</f>
        <v/>
      </c>
      <c r="V80" s="4" t="str">
        <f>IF(H80="","",VLOOKUP(H80,初期設定!$A$7:$B$12,2,0)&amp;" "&amp;I80)</f>
        <v/>
      </c>
      <c r="X80" s="4" t="str">
        <f>IF(J80="","",VLOOKUP(#REF!,初期設定!$A$17:$B$40,2,0))</f>
        <v/>
      </c>
      <c r="AA80" s="5"/>
    </row>
    <row r="81" spans="1:24" x14ac:dyDescent="0.4">
      <c r="A81" s="17">
        <v>71</v>
      </c>
      <c r="B81" s="44"/>
      <c r="C81" s="18"/>
      <c r="D81" s="47"/>
      <c r="E81" s="18"/>
      <c r="F81" s="19"/>
      <c r="G81" s="34"/>
      <c r="H81" s="19"/>
      <c r="I81" s="35"/>
      <c r="J81" s="20"/>
      <c r="K81" s="6" t="s">
        <v>41</v>
      </c>
      <c r="L81" s="18">
        <f>IF(E81=初期設定!$A$4,1,2)</f>
        <v>2</v>
      </c>
      <c r="N81" s="4" t="str">
        <f t="shared" si="12"/>
        <v/>
      </c>
      <c r="O81" s="6" t="str">
        <f t="shared" si="13"/>
        <v/>
      </c>
      <c r="P81" s="6" t="str">
        <f t="shared" si="14"/>
        <v/>
      </c>
      <c r="Q81" s="6" t="str">
        <f t="shared" si="15"/>
        <v/>
      </c>
      <c r="R81" s="4" t="str">
        <f t="shared" si="16"/>
        <v/>
      </c>
      <c r="S81" s="4" t="str">
        <f t="shared" si="17"/>
        <v/>
      </c>
      <c r="T81" s="6" t="str">
        <f t="shared" si="18"/>
        <v xml:space="preserve"> </v>
      </c>
      <c r="U81" s="4" t="str">
        <f>IF(F81="","",VLOOKUP(F81,初期設定!$A$7:$B$12,2,0)&amp;" "&amp;G81)</f>
        <v/>
      </c>
      <c r="V81" s="4" t="str">
        <f>IF(H81="","",VLOOKUP(H81,初期設定!$A$7:$B$12,2,0)&amp;" "&amp;I81)</f>
        <v/>
      </c>
      <c r="X81" s="4" t="str">
        <f>IF(J81="","",VLOOKUP(#REF!,初期設定!$A$17:$B$40,2,0))</f>
        <v/>
      </c>
    </row>
    <row r="82" spans="1:24" x14ac:dyDescent="0.4">
      <c r="A82" s="17">
        <v>72</v>
      </c>
      <c r="B82" s="44"/>
      <c r="C82" s="18"/>
      <c r="D82" s="47"/>
      <c r="E82" s="18"/>
      <c r="F82" s="19"/>
      <c r="G82" s="34"/>
      <c r="H82" s="19"/>
      <c r="I82" s="35"/>
      <c r="J82" s="20"/>
      <c r="K82" s="6" t="s">
        <v>41</v>
      </c>
      <c r="L82" s="18">
        <f>IF(E82=初期設定!$A$4,1,2)</f>
        <v>2</v>
      </c>
      <c r="N82" s="4" t="str">
        <f t="shared" si="12"/>
        <v/>
      </c>
      <c r="O82" s="6" t="str">
        <f t="shared" si="13"/>
        <v/>
      </c>
      <c r="P82" s="6" t="str">
        <f t="shared" si="14"/>
        <v/>
      </c>
      <c r="Q82" s="6" t="str">
        <f t="shared" si="15"/>
        <v/>
      </c>
      <c r="R82" s="4" t="str">
        <f t="shared" si="16"/>
        <v/>
      </c>
      <c r="S82" s="4" t="str">
        <f t="shared" si="17"/>
        <v/>
      </c>
      <c r="T82" s="6" t="str">
        <f t="shared" si="18"/>
        <v xml:space="preserve"> </v>
      </c>
      <c r="U82" s="4" t="str">
        <f>IF(F82="","",VLOOKUP(F82,初期設定!$A$7:$B$12,2,0)&amp;" "&amp;G82)</f>
        <v/>
      </c>
      <c r="V82" s="4" t="str">
        <f>IF(H82="","",VLOOKUP(H82,初期設定!$A$7:$B$12,2,0)&amp;" "&amp;I82)</f>
        <v/>
      </c>
      <c r="X82" s="4" t="str">
        <f>IF(J82="","",VLOOKUP(#REF!,初期設定!$A$17:$B$40,2,0))</f>
        <v/>
      </c>
    </row>
    <row r="83" spans="1:24" x14ac:dyDescent="0.4">
      <c r="A83" s="17">
        <v>73</v>
      </c>
      <c r="B83" s="44"/>
      <c r="C83" s="18"/>
      <c r="D83" s="47"/>
      <c r="E83" s="18"/>
      <c r="F83" s="19"/>
      <c r="G83" s="34"/>
      <c r="H83" s="19"/>
      <c r="I83" s="35"/>
      <c r="J83" s="20"/>
      <c r="K83" s="6" t="s">
        <v>41</v>
      </c>
      <c r="L83" s="18">
        <f>IF(E83=初期設定!$A$4,1,2)</f>
        <v>2</v>
      </c>
      <c r="N83" s="4" t="str">
        <f t="shared" si="12"/>
        <v/>
      </c>
      <c r="O83" s="6" t="str">
        <f t="shared" si="13"/>
        <v/>
      </c>
      <c r="P83" s="6" t="str">
        <f t="shared" si="14"/>
        <v/>
      </c>
      <c r="Q83" s="6" t="str">
        <f t="shared" si="15"/>
        <v/>
      </c>
      <c r="R83" s="4" t="str">
        <f t="shared" si="16"/>
        <v/>
      </c>
      <c r="S83" s="4" t="str">
        <f t="shared" si="17"/>
        <v/>
      </c>
      <c r="T83" s="6" t="str">
        <f t="shared" si="18"/>
        <v xml:space="preserve"> </v>
      </c>
      <c r="U83" s="4" t="str">
        <f>IF(F83="","",VLOOKUP(F83,初期設定!$A$7:$B$12,2,0)&amp;" "&amp;G83)</f>
        <v/>
      </c>
      <c r="V83" s="4" t="str">
        <f>IF(H83="","",VLOOKUP(H83,初期設定!$A$7:$B$12,2,0)&amp;" "&amp;I83)</f>
        <v/>
      </c>
      <c r="X83" s="4" t="str">
        <f>IF(J83="","",VLOOKUP(#REF!,初期設定!$A$17:$B$40,2,0))</f>
        <v/>
      </c>
    </row>
    <row r="84" spans="1:24" x14ac:dyDescent="0.4">
      <c r="A84" s="17">
        <v>74</v>
      </c>
      <c r="B84" s="44"/>
      <c r="C84" s="18"/>
      <c r="D84" s="47"/>
      <c r="E84" s="18"/>
      <c r="F84" s="19"/>
      <c r="G84" s="34"/>
      <c r="H84" s="19"/>
      <c r="I84" s="35"/>
      <c r="J84" s="20"/>
      <c r="K84" s="6" t="s">
        <v>41</v>
      </c>
      <c r="L84" s="18">
        <f>IF(E84=初期設定!$A$4,1,2)</f>
        <v>2</v>
      </c>
      <c r="N84" s="4" t="str">
        <f t="shared" si="12"/>
        <v/>
      </c>
      <c r="O84" s="6" t="str">
        <f t="shared" si="13"/>
        <v/>
      </c>
      <c r="P84" s="6" t="str">
        <f t="shared" si="14"/>
        <v/>
      </c>
      <c r="Q84" s="6" t="str">
        <f t="shared" si="15"/>
        <v/>
      </c>
      <c r="R84" s="4" t="str">
        <f t="shared" si="16"/>
        <v/>
      </c>
      <c r="S84" s="4" t="str">
        <f t="shared" si="17"/>
        <v/>
      </c>
      <c r="T84" s="6" t="str">
        <f t="shared" si="18"/>
        <v xml:space="preserve"> </v>
      </c>
      <c r="U84" s="4" t="str">
        <f>IF(F84="","",VLOOKUP(F84,初期設定!$A$7:$B$12,2,0)&amp;" "&amp;G84)</f>
        <v/>
      </c>
      <c r="V84" s="4" t="str">
        <f>IF(H84="","",VLOOKUP(H84,初期設定!$A$7:$B$12,2,0)&amp;" "&amp;I84)</f>
        <v/>
      </c>
      <c r="X84" s="4" t="str">
        <f>IF(J84="","",VLOOKUP(#REF!,初期設定!$A$17:$B$40,2,0))</f>
        <v/>
      </c>
    </row>
    <row r="85" spans="1:24" x14ac:dyDescent="0.4">
      <c r="A85" s="17">
        <v>75</v>
      </c>
      <c r="B85" s="44"/>
      <c r="C85" s="18"/>
      <c r="D85" s="47"/>
      <c r="E85" s="18"/>
      <c r="F85" s="19"/>
      <c r="G85" s="34"/>
      <c r="H85" s="19"/>
      <c r="I85" s="35"/>
      <c r="J85" s="20"/>
      <c r="K85" s="6" t="s">
        <v>41</v>
      </c>
      <c r="L85" s="18">
        <f>IF(E85=初期設定!$A$4,1,2)</f>
        <v>2</v>
      </c>
      <c r="N85" s="4" t="str">
        <f t="shared" si="12"/>
        <v/>
      </c>
      <c r="O85" s="6" t="str">
        <f t="shared" si="13"/>
        <v/>
      </c>
      <c r="P85" s="6" t="str">
        <f t="shared" si="14"/>
        <v/>
      </c>
      <c r="Q85" s="6" t="str">
        <f t="shared" si="15"/>
        <v/>
      </c>
      <c r="R85" s="4" t="str">
        <f t="shared" si="16"/>
        <v/>
      </c>
      <c r="S85" s="4" t="str">
        <f t="shared" si="17"/>
        <v/>
      </c>
      <c r="T85" s="6" t="str">
        <f t="shared" si="18"/>
        <v xml:space="preserve"> </v>
      </c>
      <c r="U85" s="4" t="str">
        <f>IF(F85="","",VLOOKUP(F85,初期設定!$A$7:$B$12,2,0)&amp;" "&amp;G85)</f>
        <v/>
      </c>
      <c r="V85" s="4" t="str">
        <f>IF(H85="","",VLOOKUP(H85,初期設定!$A$7:$B$12,2,0)&amp;" "&amp;I85)</f>
        <v/>
      </c>
      <c r="X85" s="4" t="str">
        <f>IF(J85="","",VLOOKUP(#REF!,初期設定!$A$17:$B$40,2,0))</f>
        <v/>
      </c>
    </row>
    <row r="86" spans="1:24" x14ac:dyDescent="0.4">
      <c r="A86" s="17">
        <v>76</v>
      </c>
      <c r="B86" s="44"/>
      <c r="C86" s="18"/>
      <c r="D86" s="47"/>
      <c r="E86" s="18"/>
      <c r="F86" s="19"/>
      <c r="G86" s="34"/>
      <c r="H86" s="19"/>
      <c r="I86" s="35"/>
      <c r="J86" s="20"/>
      <c r="K86" s="6" t="s">
        <v>41</v>
      </c>
      <c r="L86" s="18">
        <f>IF(E86=初期設定!$A$4,1,2)</f>
        <v>2</v>
      </c>
      <c r="N86" s="4" t="str">
        <f t="shared" si="12"/>
        <v/>
      </c>
      <c r="O86" s="6" t="str">
        <f t="shared" si="13"/>
        <v/>
      </c>
      <c r="P86" s="6" t="str">
        <f t="shared" si="14"/>
        <v/>
      </c>
      <c r="Q86" s="6" t="str">
        <f t="shared" si="15"/>
        <v/>
      </c>
      <c r="R86" s="4" t="str">
        <f t="shared" si="16"/>
        <v/>
      </c>
      <c r="S86" s="4" t="str">
        <f t="shared" si="17"/>
        <v/>
      </c>
      <c r="T86" s="6" t="str">
        <f t="shared" si="18"/>
        <v xml:space="preserve"> </v>
      </c>
      <c r="U86" s="4" t="str">
        <f>IF(F86="","",VLOOKUP(F86,初期設定!$A$7:$B$12,2,0)&amp;" "&amp;G86)</f>
        <v/>
      </c>
      <c r="V86" s="4" t="str">
        <f>IF(H86="","",VLOOKUP(H86,初期設定!$A$7:$B$12,2,0)&amp;" "&amp;I86)</f>
        <v/>
      </c>
      <c r="X86" s="4" t="str">
        <f>IF(J86="","",VLOOKUP(#REF!,初期設定!$A$17:$B$40,2,0))</f>
        <v/>
      </c>
    </row>
    <row r="87" spans="1:24" x14ac:dyDescent="0.4">
      <c r="A87" s="17">
        <v>77</v>
      </c>
      <c r="B87" s="44"/>
      <c r="C87" s="18"/>
      <c r="D87" s="47"/>
      <c r="E87" s="18"/>
      <c r="F87" s="19"/>
      <c r="G87" s="34"/>
      <c r="H87" s="19"/>
      <c r="I87" s="35"/>
      <c r="J87" s="20"/>
      <c r="K87" s="6" t="s">
        <v>41</v>
      </c>
      <c r="L87" s="18">
        <f>IF(E87=初期設定!$A$4,1,2)</f>
        <v>2</v>
      </c>
      <c r="N87" s="4" t="str">
        <f t="shared" si="12"/>
        <v/>
      </c>
      <c r="O87" s="6" t="str">
        <f t="shared" si="13"/>
        <v/>
      </c>
      <c r="P87" s="6" t="str">
        <f t="shared" si="14"/>
        <v/>
      </c>
      <c r="Q87" s="6" t="str">
        <f t="shared" si="15"/>
        <v/>
      </c>
      <c r="R87" s="4" t="str">
        <f t="shared" si="16"/>
        <v/>
      </c>
      <c r="S87" s="4" t="str">
        <f t="shared" si="17"/>
        <v/>
      </c>
      <c r="T87" s="6" t="str">
        <f t="shared" si="18"/>
        <v xml:space="preserve"> </v>
      </c>
      <c r="U87" s="4" t="str">
        <f>IF(F87="","",VLOOKUP(F87,初期設定!$A$7:$B$12,2,0)&amp;" "&amp;G87)</f>
        <v/>
      </c>
      <c r="V87" s="4" t="str">
        <f>IF(H87="","",VLOOKUP(H87,初期設定!$A$7:$B$12,2,0)&amp;" "&amp;I87)</f>
        <v/>
      </c>
      <c r="X87" s="4" t="str">
        <f>IF(J87="","",VLOOKUP(#REF!,初期設定!$A$17:$B$40,2,0))</f>
        <v/>
      </c>
    </row>
    <row r="88" spans="1:24" x14ac:dyDescent="0.4">
      <c r="A88" s="17">
        <v>78</v>
      </c>
      <c r="B88" s="44"/>
      <c r="C88" s="18"/>
      <c r="D88" s="47"/>
      <c r="E88" s="18"/>
      <c r="F88" s="19"/>
      <c r="G88" s="34"/>
      <c r="H88" s="19"/>
      <c r="I88" s="35"/>
      <c r="J88" s="20"/>
      <c r="K88" s="6" t="s">
        <v>41</v>
      </c>
      <c r="L88" s="18">
        <f>IF(E88=初期設定!$A$4,1,2)</f>
        <v>2</v>
      </c>
      <c r="N88" s="4" t="str">
        <f t="shared" si="12"/>
        <v/>
      </c>
      <c r="O88" s="6" t="str">
        <f t="shared" si="13"/>
        <v/>
      </c>
      <c r="P88" s="6" t="str">
        <f t="shared" si="14"/>
        <v/>
      </c>
      <c r="Q88" s="6" t="str">
        <f t="shared" si="15"/>
        <v/>
      </c>
      <c r="R88" s="4" t="str">
        <f t="shared" si="16"/>
        <v/>
      </c>
      <c r="S88" s="4" t="str">
        <f t="shared" si="17"/>
        <v/>
      </c>
      <c r="T88" s="6" t="str">
        <f t="shared" si="18"/>
        <v xml:space="preserve"> </v>
      </c>
      <c r="U88" s="4" t="str">
        <f>IF(F88="","",VLOOKUP(F88,初期設定!$A$7:$B$12,2,0)&amp;" "&amp;G88)</f>
        <v/>
      </c>
      <c r="V88" s="4" t="str">
        <f>IF(H88="","",VLOOKUP(H88,初期設定!$A$7:$B$12,2,0)&amp;" "&amp;I88)</f>
        <v/>
      </c>
      <c r="X88" s="4" t="str">
        <f>IF(J88="","",VLOOKUP(#REF!,初期設定!$A$17:$B$40,2,0))</f>
        <v/>
      </c>
    </row>
    <row r="89" spans="1:24" x14ac:dyDescent="0.4">
      <c r="A89" s="17">
        <v>79</v>
      </c>
      <c r="B89" s="44"/>
      <c r="C89" s="18"/>
      <c r="D89" s="47"/>
      <c r="E89" s="18"/>
      <c r="F89" s="19"/>
      <c r="G89" s="34"/>
      <c r="H89" s="19"/>
      <c r="I89" s="35"/>
      <c r="J89" s="20"/>
      <c r="K89" s="6" t="s">
        <v>41</v>
      </c>
      <c r="L89" s="18">
        <f>IF(E89=初期設定!$A$4,1,2)</f>
        <v>2</v>
      </c>
      <c r="N89" s="4" t="str">
        <f t="shared" si="12"/>
        <v/>
      </c>
      <c r="O89" s="6" t="str">
        <f t="shared" si="13"/>
        <v/>
      </c>
      <c r="P89" s="6" t="str">
        <f t="shared" si="14"/>
        <v/>
      </c>
      <c r="Q89" s="6" t="str">
        <f t="shared" si="15"/>
        <v/>
      </c>
      <c r="R89" s="4" t="str">
        <f t="shared" si="16"/>
        <v/>
      </c>
      <c r="S89" s="4" t="str">
        <f t="shared" si="17"/>
        <v/>
      </c>
      <c r="T89" s="6" t="str">
        <f t="shared" si="18"/>
        <v xml:space="preserve"> </v>
      </c>
      <c r="U89" s="4" t="str">
        <f>IF(F89="","",VLOOKUP(F89,初期設定!$A$7:$B$12,2,0)&amp;" "&amp;G89)</f>
        <v/>
      </c>
      <c r="V89" s="4" t="str">
        <f>IF(H89="","",VLOOKUP(H89,初期設定!$A$7:$B$12,2,0)&amp;" "&amp;I89)</f>
        <v/>
      </c>
      <c r="X89" s="4" t="str">
        <f>IF(J89="","",VLOOKUP(#REF!,初期設定!$A$17:$B$40,2,0))</f>
        <v/>
      </c>
    </row>
    <row r="90" spans="1:24" x14ac:dyDescent="0.4">
      <c r="A90" s="17">
        <v>80</v>
      </c>
      <c r="B90" s="44"/>
      <c r="C90" s="18"/>
      <c r="D90" s="47"/>
      <c r="E90" s="18"/>
      <c r="F90" s="19"/>
      <c r="G90" s="34"/>
      <c r="H90" s="19"/>
      <c r="I90" s="35"/>
      <c r="J90" s="20"/>
      <c r="K90" s="6" t="s">
        <v>41</v>
      </c>
      <c r="L90" s="18">
        <f>IF(E90=初期設定!$A$4,1,2)</f>
        <v>2</v>
      </c>
      <c r="N90" s="4" t="str">
        <f t="shared" si="12"/>
        <v/>
      </c>
      <c r="O90" s="6" t="str">
        <f t="shared" si="13"/>
        <v/>
      </c>
      <c r="P90" s="6" t="str">
        <f t="shared" si="14"/>
        <v/>
      </c>
      <c r="Q90" s="6" t="str">
        <f t="shared" si="15"/>
        <v/>
      </c>
      <c r="R90" s="4" t="str">
        <f t="shared" si="16"/>
        <v/>
      </c>
      <c r="S90" s="4" t="str">
        <f t="shared" si="17"/>
        <v/>
      </c>
      <c r="T90" s="6" t="str">
        <f t="shared" si="18"/>
        <v xml:space="preserve"> </v>
      </c>
      <c r="U90" s="4" t="str">
        <f>IF(F90="","",VLOOKUP(F90,初期設定!$A$7:$B$12,2,0)&amp;" "&amp;G90)</f>
        <v/>
      </c>
      <c r="V90" s="4" t="str">
        <f>IF(H90="","",VLOOKUP(H90,初期設定!$A$7:$B$12,2,0)&amp;" "&amp;I90)</f>
        <v/>
      </c>
      <c r="X90" s="4" t="str">
        <f>IF(J90="","",VLOOKUP(#REF!,初期設定!$A$17:$B$40,2,0))</f>
        <v/>
      </c>
    </row>
    <row r="91" spans="1:24" x14ac:dyDescent="0.4">
      <c r="A91" s="17">
        <v>81</v>
      </c>
      <c r="B91" s="44"/>
      <c r="C91" s="18"/>
      <c r="D91" s="47"/>
      <c r="E91" s="18"/>
      <c r="F91" s="19"/>
      <c r="G91" s="34"/>
      <c r="H91" s="19"/>
      <c r="I91" s="35"/>
      <c r="J91" s="20"/>
      <c r="K91" s="6" t="s">
        <v>41</v>
      </c>
      <c r="L91" s="18">
        <f>IF(E91=初期設定!$A$4,1,2)</f>
        <v>2</v>
      </c>
      <c r="N91" s="4" t="str">
        <f t="shared" si="12"/>
        <v/>
      </c>
      <c r="O91" s="6" t="str">
        <f t="shared" si="13"/>
        <v/>
      </c>
      <c r="P91" s="6" t="str">
        <f t="shared" si="14"/>
        <v/>
      </c>
      <c r="Q91" s="6" t="str">
        <f t="shared" si="15"/>
        <v/>
      </c>
      <c r="R91" s="4" t="str">
        <f t="shared" si="16"/>
        <v/>
      </c>
      <c r="S91" s="4" t="str">
        <f t="shared" si="17"/>
        <v/>
      </c>
      <c r="T91" s="6" t="str">
        <f t="shared" si="18"/>
        <v xml:space="preserve"> </v>
      </c>
      <c r="U91" s="4" t="str">
        <f>IF(F91="","",VLOOKUP(F91,初期設定!$A$7:$B$12,2,0)&amp;" "&amp;G91)</f>
        <v/>
      </c>
      <c r="V91" s="4" t="str">
        <f>IF(H91="","",VLOOKUP(H91,初期設定!$A$7:$B$12,2,0)&amp;" "&amp;I91)</f>
        <v/>
      </c>
      <c r="X91" s="4" t="str">
        <f>IF(J91="","",VLOOKUP(#REF!,初期設定!$A$17:$B$40,2,0))</f>
        <v/>
      </c>
    </row>
    <row r="92" spans="1:24" x14ac:dyDescent="0.4">
      <c r="A92" s="17">
        <v>82</v>
      </c>
      <c r="B92" s="44"/>
      <c r="C92" s="18"/>
      <c r="D92" s="47"/>
      <c r="E92" s="18"/>
      <c r="F92" s="19"/>
      <c r="G92" s="34"/>
      <c r="H92" s="19"/>
      <c r="I92" s="35"/>
      <c r="J92" s="20"/>
      <c r="K92" s="6" t="s">
        <v>41</v>
      </c>
      <c r="L92" s="18">
        <f>IF(E92=初期設定!$A$4,1,2)</f>
        <v>2</v>
      </c>
      <c r="N92" s="4" t="str">
        <f t="shared" si="12"/>
        <v/>
      </c>
      <c r="O92" s="6" t="str">
        <f t="shared" si="13"/>
        <v/>
      </c>
      <c r="P92" s="6" t="str">
        <f t="shared" si="14"/>
        <v/>
      </c>
      <c r="Q92" s="6" t="str">
        <f t="shared" si="15"/>
        <v/>
      </c>
      <c r="R92" s="4" t="str">
        <f t="shared" si="16"/>
        <v/>
      </c>
      <c r="S92" s="4" t="str">
        <f t="shared" si="17"/>
        <v/>
      </c>
      <c r="T92" s="6" t="str">
        <f t="shared" si="18"/>
        <v xml:space="preserve"> </v>
      </c>
      <c r="U92" s="4" t="str">
        <f>IF(F92="","",VLOOKUP(F92,初期設定!$A$7:$B$12,2,0)&amp;" "&amp;G92)</f>
        <v/>
      </c>
      <c r="V92" s="4" t="str">
        <f>IF(H92="","",VLOOKUP(H92,初期設定!$A$7:$B$12,2,0)&amp;" "&amp;I92)</f>
        <v/>
      </c>
      <c r="X92" s="4" t="str">
        <f>IF(J92="","",VLOOKUP(#REF!,初期設定!$A$17:$B$40,2,0))</f>
        <v/>
      </c>
    </row>
    <row r="93" spans="1:24" x14ac:dyDescent="0.4">
      <c r="A93" s="17">
        <v>83</v>
      </c>
      <c r="B93" s="44"/>
      <c r="C93" s="18"/>
      <c r="D93" s="47"/>
      <c r="E93" s="18"/>
      <c r="F93" s="19"/>
      <c r="G93" s="34"/>
      <c r="H93" s="19"/>
      <c r="I93" s="35"/>
      <c r="J93" s="20"/>
      <c r="K93" s="6" t="s">
        <v>41</v>
      </c>
      <c r="L93" s="18">
        <f>IF(E93=初期設定!$A$4,1,2)</f>
        <v>2</v>
      </c>
      <c r="N93" s="4" t="str">
        <f t="shared" si="12"/>
        <v/>
      </c>
      <c r="O93" s="6" t="str">
        <f t="shared" si="13"/>
        <v/>
      </c>
      <c r="P93" s="6" t="str">
        <f t="shared" si="14"/>
        <v/>
      </c>
      <c r="Q93" s="6" t="str">
        <f t="shared" si="15"/>
        <v/>
      </c>
      <c r="R93" s="4" t="str">
        <f t="shared" si="16"/>
        <v/>
      </c>
      <c r="S93" s="4" t="str">
        <f t="shared" si="17"/>
        <v/>
      </c>
      <c r="T93" s="6" t="str">
        <f t="shared" si="18"/>
        <v xml:space="preserve"> </v>
      </c>
      <c r="U93" s="4" t="str">
        <f>IF(F93="","",VLOOKUP(F93,初期設定!$A$7:$B$12,2,0)&amp;" "&amp;G93)</f>
        <v/>
      </c>
      <c r="V93" s="4" t="str">
        <f>IF(H93="","",VLOOKUP(H93,初期設定!$A$7:$B$12,2,0)&amp;" "&amp;I93)</f>
        <v/>
      </c>
      <c r="X93" s="4" t="str">
        <f>IF(J93="","",VLOOKUP(#REF!,初期設定!$A$17:$B$40,2,0))</f>
        <v/>
      </c>
    </row>
    <row r="94" spans="1:24" x14ac:dyDescent="0.4">
      <c r="A94" s="17">
        <v>84</v>
      </c>
      <c r="B94" s="44"/>
      <c r="C94" s="18"/>
      <c r="D94" s="47"/>
      <c r="E94" s="18"/>
      <c r="F94" s="19"/>
      <c r="G94" s="34"/>
      <c r="H94" s="19"/>
      <c r="I94" s="35"/>
      <c r="J94" s="20"/>
      <c r="K94" s="6" t="s">
        <v>41</v>
      </c>
      <c r="L94" s="18">
        <f>IF(E94=初期設定!$A$4,1,2)</f>
        <v>2</v>
      </c>
      <c r="N94" s="4" t="str">
        <f t="shared" si="12"/>
        <v/>
      </c>
      <c r="O94" s="6" t="str">
        <f t="shared" si="13"/>
        <v/>
      </c>
      <c r="P94" s="6" t="str">
        <f t="shared" si="14"/>
        <v/>
      </c>
      <c r="Q94" s="6" t="str">
        <f t="shared" si="15"/>
        <v/>
      </c>
      <c r="R94" s="4" t="str">
        <f t="shared" si="16"/>
        <v/>
      </c>
      <c r="S94" s="4" t="str">
        <f t="shared" si="17"/>
        <v/>
      </c>
      <c r="T94" s="6" t="str">
        <f t="shared" si="18"/>
        <v xml:space="preserve"> </v>
      </c>
      <c r="U94" s="4" t="str">
        <f>IF(F94="","",VLOOKUP(F94,初期設定!$A$7:$B$12,2,0)&amp;" "&amp;G94)</f>
        <v/>
      </c>
      <c r="V94" s="4" t="str">
        <f>IF(H94="","",VLOOKUP(H94,初期設定!$A$7:$B$12,2,0)&amp;" "&amp;I94)</f>
        <v/>
      </c>
      <c r="X94" s="4" t="str">
        <f>IF(J94="","",VLOOKUP(#REF!,初期設定!$A$17:$B$40,2,0))</f>
        <v/>
      </c>
    </row>
    <row r="95" spans="1:24" x14ac:dyDescent="0.4">
      <c r="A95" s="17">
        <v>85</v>
      </c>
      <c r="B95" s="44"/>
      <c r="C95" s="18"/>
      <c r="D95" s="47"/>
      <c r="E95" s="18"/>
      <c r="F95" s="19"/>
      <c r="G95" s="34"/>
      <c r="H95" s="19"/>
      <c r="I95" s="35"/>
      <c r="J95" s="20"/>
      <c r="K95" s="6" t="s">
        <v>41</v>
      </c>
      <c r="L95" s="18">
        <f>IF(E95=初期設定!$A$4,1,2)</f>
        <v>2</v>
      </c>
      <c r="N95" s="4" t="str">
        <f t="shared" si="12"/>
        <v/>
      </c>
      <c r="O95" s="6" t="str">
        <f t="shared" si="13"/>
        <v/>
      </c>
      <c r="P95" s="6" t="str">
        <f t="shared" si="14"/>
        <v/>
      </c>
      <c r="Q95" s="6" t="str">
        <f t="shared" si="15"/>
        <v/>
      </c>
      <c r="R95" s="4" t="str">
        <f t="shared" si="16"/>
        <v/>
      </c>
      <c r="S95" s="4" t="str">
        <f t="shared" si="17"/>
        <v/>
      </c>
      <c r="T95" s="6" t="str">
        <f t="shared" si="18"/>
        <v xml:space="preserve"> </v>
      </c>
      <c r="U95" s="4" t="str">
        <f>IF(F95="","",VLOOKUP(F95,初期設定!$A$7:$B$12,2,0)&amp;" "&amp;G95)</f>
        <v/>
      </c>
      <c r="V95" s="4" t="str">
        <f>IF(H95="","",VLOOKUP(H95,初期設定!$A$7:$B$12,2,0)&amp;" "&amp;I95)</f>
        <v/>
      </c>
      <c r="X95" s="4" t="str">
        <f>IF(J95="","",VLOOKUP(#REF!,初期設定!$A$17:$B$40,2,0))</f>
        <v/>
      </c>
    </row>
    <row r="96" spans="1:24" x14ac:dyDescent="0.4">
      <c r="A96" s="17">
        <v>86</v>
      </c>
      <c r="B96" s="44"/>
      <c r="C96" s="18"/>
      <c r="D96" s="47"/>
      <c r="E96" s="18"/>
      <c r="F96" s="19"/>
      <c r="G96" s="34"/>
      <c r="H96" s="19"/>
      <c r="I96" s="35"/>
      <c r="J96" s="20"/>
      <c r="K96" s="6" t="s">
        <v>41</v>
      </c>
      <c r="L96" s="18">
        <f>IF(E96=初期設定!$A$4,1,2)</f>
        <v>2</v>
      </c>
      <c r="N96" s="4" t="str">
        <f t="shared" si="12"/>
        <v/>
      </c>
      <c r="O96" s="6" t="str">
        <f t="shared" si="13"/>
        <v/>
      </c>
      <c r="P96" s="6" t="str">
        <f t="shared" si="14"/>
        <v/>
      </c>
      <c r="Q96" s="6" t="str">
        <f t="shared" si="15"/>
        <v/>
      </c>
      <c r="R96" s="4" t="str">
        <f t="shared" si="16"/>
        <v/>
      </c>
      <c r="S96" s="4" t="str">
        <f t="shared" si="17"/>
        <v/>
      </c>
      <c r="T96" s="6" t="str">
        <f t="shared" si="18"/>
        <v xml:space="preserve"> </v>
      </c>
      <c r="U96" s="4" t="str">
        <f>IF(F96="","",VLOOKUP(F96,初期設定!$A$7:$B$12,2,0)&amp;" "&amp;G96)</f>
        <v/>
      </c>
      <c r="V96" s="4" t="str">
        <f>IF(H96="","",VLOOKUP(H96,初期設定!$A$7:$B$12,2,0)&amp;" "&amp;I96)</f>
        <v/>
      </c>
      <c r="X96" s="4" t="str">
        <f>IF(J96="","",VLOOKUP(#REF!,初期設定!$A$17:$B$40,2,0))</f>
        <v/>
      </c>
    </row>
    <row r="97" spans="1:24" x14ac:dyDescent="0.4">
      <c r="A97" s="17">
        <v>87</v>
      </c>
      <c r="B97" s="44"/>
      <c r="C97" s="18"/>
      <c r="D97" s="47"/>
      <c r="E97" s="18"/>
      <c r="F97" s="19"/>
      <c r="G97" s="34"/>
      <c r="H97" s="19"/>
      <c r="I97" s="35"/>
      <c r="J97" s="20"/>
      <c r="K97" s="6" t="s">
        <v>41</v>
      </c>
      <c r="L97" s="18">
        <f>IF(E97=初期設定!$A$4,1,2)</f>
        <v>2</v>
      </c>
      <c r="N97" s="4" t="str">
        <f t="shared" si="12"/>
        <v/>
      </c>
      <c r="O97" s="6" t="str">
        <f t="shared" si="13"/>
        <v/>
      </c>
      <c r="P97" s="6" t="str">
        <f t="shared" si="14"/>
        <v/>
      </c>
      <c r="Q97" s="6" t="str">
        <f t="shared" si="15"/>
        <v/>
      </c>
      <c r="R97" s="4" t="str">
        <f t="shared" si="16"/>
        <v/>
      </c>
      <c r="S97" s="4" t="str">
        <f t="shared" si="17"/>
        <v/>
      </c>
      <c r="T97" s="6" t="str">
        <f t="shared" si="18"/>
        <v xml:space="preserve"> </v>
      </c>
      <c r="U97" s="4" t="str">
        <f>IF(F97="","",VLOOKUP(F97,初期設定!$A$7:$B$12,2,0)&amp;" "&amp;G97)</f>
        <v/>
      </c>
      <c r="V97" s="4" t="str">
        <f>IF(H97="","",VLOOKUP(H97,初期設定!$A$7:$B$12,2,0)&amp;" "&amp;I97)</f>
        <v/>
      </c>
      <c r="X97" s="4" t="str">
        <f>IF(J97="","",VLOOKUP(#REF!,初期設定!$A$17:$B$40,2,0))</f>
        <v/>
      </c>
    </row>
    <row r="98" spans="1:24" x14ac:dyDescent="0.4">
      <c r="A98" s="17">
        <v>88</v>
      </c>
      <c r="B98" s="44"/>
      <c r="C98" s="18"/>
      <c r="D98" s="47"/>
      <c r="E98" s="18"/>
      <c r="F98" s="19"/>
      <c r="G98" s="34"/>
      <c r="H98" s="19"/>
      <c r="I98" s="35"/>
      <c r="J98" s="20"/>
      <c r="K98" s="6" t="s">
        <v>41</v>
      </c>
      <c r="L98" s="18">
        <f>IF(E98=初期設定!$A$4,1,2)</f>
        <v>2</v>
      </c>
      <c r="N98" s="4" t="str">
        <f t="shared" si="12"/>
        <v/>
      </c>
      <c r="O98" s="6" t="str">
        <f t="shared" si="13"/>
        <v/>
      </c>
      <c r="P98" s="6" t="str">
        <f t="shared" si="14"/>
        <v/>
      </c>
      <c r="Q98" s="6" t="str">
        <f t="shared" si="15"/>
        <v/>
      </c>
      <c r="R98" s="4" t="str">
        <f t="shared" si="16"/>
        <v/>
      </c>
      <c r="S98" s="4" t="str">
        <f t="shared" si="17"/>
        <v/>
      </c>
      <c r="T98" s="6" t="str">
        <f t="shared" si="18"/>
        <v xml:space="preserve"> </v>
      </c>
      <c r="U98" s="4" t="str">
        <f>IF(F98="","",VLOOKUP(F98,初期設定!$A$7:$B$12,2,0)&amp;" "&amp;G98)</f>
        <v/>
      </c>
      <c r="V98" s="4" t="str">
        <f>IF(H98="","",VLOOKUP(H98,初期設定!$A$7:$B$12,2,0)&amp;" "&amp;I98)</f>
        <v/>
      </c>
      <c r="X98" s="4" t="str">
        <f>IF(J98="","",VLOOKUP(#REF!,初期設定!$A$17:$B$40,2,0))</f>
        <v/>
      </c>
    </row>
    <row r="99" spans="1:24" x14ac:dyDescent="0.4">
      <c r="A99" s="17">
        <v>89</v>
      </c>
      <c r="B99" s="44"/>
      <c r="C99" s="18"/>
      <c r="D99" s="47"/>
      <c r="E99" s="18"/>
      <c r="F99" s="19"/>
      <c r="G99" s="34"/>
      <c r="H99" s="19"/>
      <c r="I99" s="35"/>
      <c r="J99" s="20"/>
      <c r="K99" s="6" t="s">
        <v>41</v>
      </c>
      <c r="L99" s="18">
        <f>IF(E99=初期設定!$A$4,1,2)</f>
        <v>2</v>
      </c>
      <c r="N99" s="4" t="str">
        <f t="shared" si="12"/>
        <v/>
      </c>
      <c r="O99" s="6" t="str">
        <f t="shared" si="13"/>
        <v/>
      </c>
      <c r="P99" s="6" t="str">
        <f t="shared" si="14"/>
        <v/>
      </c>
      <c r="Q99" s="6" t="str">
        <f t="shared" si="15"/>
        <v/>
      </c>
      <c r="R99" s="4" t="str">
        <f t="shared" si="16"/>
        <v/>
      </c>
      <c r="S99" s="4" t="str">
        <f t="shared" si="17"/>
        <v/>
      </c>
      <c r="T99" s="6" t="str">
        <f t="shared" si="18"/>
        <v xml:space="preserve"> </v>
      </c>
      <c r="U99" s="4" t="str">
        <f>IF(F99="","",VLOOKUP(F99,初期設定!$A$7:$B$12,2,0)&amp;" "&amp;G99)</f>
        <v/>
      </c>
      <c r="V99" s="4" t="str">
        <f>IF(H99="","",VLOOKUP(H99,初期設定!$A$7:$B$12,2,0)&amp;" "&amp;I99)</f>
        <v/>
      </c>
      <c r="X99" s="4" t="str">
        <f>IF(J99="","",VLOOKUP(#REF!,初期設定!$A$17:$B$40,2,0))</f>
        <v/>
      </c>
    </row>
    <row r="100" spans="1:24" x14ac:dyDescent="0.4">
      <c r="A100" s="21">
        <v>90</v>
      </c>
      <c r="B100" s="45"/>
      <c r="C100" s="22"/>
      <c r="D100" s="48"/>
      <c r="E100" s="22"/>
      <c r="F100" s="23"/>
      <c r="G100" s="24"/>
      <c r="H100" s="23"/>
      <c r="I100" s="25"/>
      <c r="J100" s="26"/>
      <c r="K100" s="6" t="s">
        <v>41</v>
      </c>
      <c r="L100" s="18">
        <f>IF(E100=初期設定!$A$4,1,2)</f>
        <v>2</v>
      </c>
      <c r="N100" s="4" t="str">
        <f t="shared" si="12"/>
        <v/>
      </c>
      <c r="O100" s="6" t="str">
        <f t="shared" si="13"/>
        <v/>
      </c>
      <c r="P100" s="6" t="str">
        <f t="shared" si="14"/>
        <v/>
      </c>
      <c r="Q100" s="6" t="str">
        <f t="shared" si="15"/>
        <v/>
      </c>
      <c r="R100" s="4" t="str">
        <f t="shared" si="16"/>
        <v/>
      </c>
      <c r="S100" s="4" t="str">
        <f t="shared" si="17"/>
        <v/>
      </c>
      <c r="T100" s="6" t="str">
        <f t="shared" si="18"/>
        <v xml:space="preserve"> </v>
      </c>
      <c r="U100" s="4" t="str">
        <f>IF(F100="","",VLOOKUP(F100,初期設定!$A$7:$B$12,2,0)&amp;" "&amp;G100)</f>
        <v/>
      </c>
      <c r="V100" s="4" t="str">
        <f>IF(H100="","",VLOOKUP(H100,初期設定!$A$7:$B$12,2,0)&amp;" "&amp;I100)</f>
        <v/>
      </c>
      <c r="X100" s="4" t="str">
        <f>IF(J100="","",VLOOKUP(#REF!,初期設定!$A$17:$B$40,2,0))</f>
        <v/>
      </c>
    </row>
  </sheetData>
  <protectedRanges>
    <protectedRange sqref="C5" name="範囲3"/>
    <protectedRange sqref="J11 F61:I100 B12:I60 J12:J60 B11:I11" name="範囲1"/>
    <protectedRange sqref="J61:J100 B61:E100" name="範囲2"/>
  </protectedRanges>
  <mergeCells count="7">
    <mergeCell ref="C5:E5"/>
    <mergeCell ref="I5:J5"/>
    <mergeCell ref="B7:C8"/>
    <mergeCell ref="J7:J8"/>
    <mergeCell ref="F7:F8"/>
    <mergeCell ref="G7:G8"/>
    <mergeCell ref="H7:I8"/>
  </mergeCells>
  <phoneticPr fontId="1"/>
  <dataValidations count="2">
    <dataValidation imeMode="halfKatakana" allowBlank="1" showInputMessage="1" showErrorMessage="1" sqref="D65509:D65559 IK65509:IK65559 SG65509:SG65559 ACC65509:ACC65559 ALY65509:ALY65559 AVU65509:AVU65559 BFQ65509:BFQ65559 BPM65509:BPM65559 BZI65509:BZI65559 CJE65509:CJE65559 CTA65509:CTA65559 DCW65509:DCW65559 DMS65509:DMS65559 DWO65509:DWO65559 EGK65509:EGK65559 EQG65509:EQG65559 FAC65509:FAC65559 FJY65509:FJY65559 FTU65509:FTU65559 GDQ65509:GDQ65559 GNM65509:GNM65559 GXI65509:GXI65559 HHE65509:HHE65559 HRA65509:HRA65559 IAW65509:IAW65559 IKS65509:IKS65559 IUO65509:IUO65559 JEK65509:JEK65559 JOG65509:JOG65559 JYC65509:JYC65559 KHY65509:KHY65559 KRU65509:KRU65559 LBQ65509:LBQ65559 LLM65509:LLM65559 LVI65509:LVI65559 MFE65509:MFE65559 MPA65509:MPA65559 MYW65509:MYW65559 NIS65509:NIS65559 NSO65509:NSO65559 OCK65509:OCK65559 OMG65509:OMG65559 OWC65509:OWC65559 PFY65509:PFY65559 PPU65509:PPU65559 PZQ65509:PZQ65559 QJM65509:QJM65559 QTI65509:QTI65559 RDE65509:RDE65559 RNA65509:RNA65559 RWW65509:RWW65559 SGS65509:SGS65559 SQO65509:SQO65559 TAK65509:TAK65559 TKG65509:TKG65559 TUC65509:TUC65559 UDY65509:UDY65559 UNU65509:UNU65559 UXQ65509:UXQ65559 VHM65509:VHM65559 VRI65509:VRI65559 WBE65509:WBE65559 WLA65509:WLA65559 WUW65509:WUW65559 D131045:D131095 IK131045:IK131095 SG131045:SG131095 ACC131045:ACC131095 ALY131045:ALY131095 AVU131045:AVU131095 BFQ131045:BFQ131095 BPM131045:BPM131095 BZI131045:BZI131095 CJE131045:CJE131095 CTA131045:CTA131095 DCW131045:DCW131095 DMS131045:DMS131095 DWO131045:DWO131095 EGK131045:EGK131095 EQG131045:EQG131095 FAC131045:FAC131095 FJY131045:FJY131095 FTU131045:FTU131095 GDQ131045:GDQ131095 GNM131045:GNM131095 GXI131045:GXI131095 HHE131045:HHE131095 HRA131045:HRA131095 IAW131045:IAW131095 IKS131045:IKS131095 IUO131045:IUO131095 JEK131045:JEK131095 JOG131045:JOG131095 JYC131045:JYC131095 KHY131045:KHY131095 KRU131045:KRU131095 LBQ131045:LBQ131095 LLM131045:LLM131095 LVI131045:LVI131095 MFE131045:MFE131095 MPA131045:MPA131095 MYW131045:MYW131095 NIS131045:NIS131095 NSO131045:NSO131095 OCK131045:OCK131095 OMG131045:OMG131095 OWC131045:OWC131095 PFY131045:PFY131095 PPU131045:PPU131095 PZQ131045:PZQ131095 QJM131045:QJM131095 QTI131045:QTI131095 RDE131045:RDE131095 RNA131045:RNA131095 RWW131045:RWW131095 SGS131045:SGS131095 SQO131045:SQO131095 TAK131045:TAK131095 TKG131045:TKG131095 TUC131045:TUC131095 UDY131045:UDY131095 UNU131045:UNU131095 UXQ131045:UXQ131095 VHM131045:VHM131095 VRI131045:VRI131095 WBE131045:WBE131095 WLA131045:WLA131095 WUW131045:WUW131095 D196581:D196631 IK196581:IK196631 SG196581:SG196631 ACC196581:ACC196631 ALY196581:ALY196631 AVU196581:AVU196631 BFQ196581:BFQ196631 BPM196581:BPM196631 BZI196581:BZI196631 CJE196581:CJE196631 CTA196581:CTA196631 DCW196581:DCW196631 DMS196581:DMS196631 DWO196581:DWO196631 EGK196581:EGK196631 EQG196581:EQG196631 FAC196581:FAC196631 FJY196581:FJY196631 FTU196581:FTU196631 GDQ196581:GDQ196631 GNM196581:GNM196631 GXI196581:GXI196631 HHE196581:HHE196631 HRA196581:HRA196631 IAW196581:IAW196631 IKS196581:IKS196631 IUO196581:IUO196631 JEK196581:JEK196631 JOG196581:JOG196631 JYC196581:JYC196631 KHY196581:KHY196631 KRU196581:KRU196631 LBQ196581:LBQ196631 LLM196581:LLM196631 LVI196581:LVI196631 MFE196581:MFE196631 MPA196581:MPA196631 MYW196581:MYW196631 NIS196581:NIS196631 NSO196581:NSO196631 OCK196581:OCK196631 OMG196581:OMG196631 OWC196581:OWC196631 PFY196581:PFY196631 PPU196581:PPU196631 PZQ196581:PZQ196631 QJM196581:QJM196631 QTI196581:QTI196631 RDE196581:RDE196631 RNA196581:RNA196631 RWW196581:RWW196631 SGS196581:SGS196631 SQO196581:SQO196631 TAK196581:TAK196631 TKG196581:TKG196631 TUC196581:TUC196631 UDY196581:UDY196631 UNU196581:UNU196631 UXQ196581:UXQ196631 VHM196581:VHM196631 VRI196581:VRI196631 WBE196581:WBE196631 WLA196581:WLA196631 WUW196581:WUW196631 D262117:D262167 IK262117:IK262167 SG262117:SG262167 ACC262117:ACC262167 ALY262117:ALY262167 AVU262117:AVU262167 BFQ262117:BFQ262167 BPM262117:BPM262167 BZI262117:BZI262167 CJE262117:CJE262167 CTA262117:CTA262167 DCW262117:DCW262167 DMS262117:DMS262167 DWO262117:DWO262167 EGK262117:EGK262167 EQG262117:EQG262167 FAC262117:FAC262167 FJY262117:FJY262167 FTU262117:FTU262167 GDQ262117:GDQ262167 GNM262117:GNM262167 GXI262117:GXI262167 HHE262117:HHE262167 HRA262117:HRA262167 IAW262117:IAW262167 IKS262117:IKS262167 IUO262117:IUO262167 JEK262117:JEK262167 JOG262117:JOG262167 JYC262117:JYC262167 KHY262117:KHY262167 KRU262117:KRU262167 LBQ262117:LBQ262167 LLM262117:LLM262167 LVI262117:LVI262167 MFE262117:MFE262167 MPA262117:MPA262167 MYW262117:MYW262167 NIS262117:NIS262167 NSO262117:NSO262167 OCK262117:OCK262167 OMG262117:OMG262167 OWC262117:OWC262167 PFY262117:PFY262167 PPU262117:PPU262167 PZQ262117:PZQ262167 QJM262117:QJM262167 QTI262117:QTI262167 RDE262117:RDE262167 RNA262117:RNA262167 RWW262117:RWW262167 SGS262117:SGS262167 SQO262117:SQO262167 TAK262117:TAK262167 TKG262117:TKG262167 TUC262117:TUC262167 UDY262117:UDY262167 UNU262117:UNU262167 UXQ262117:UXQ262167 VHM262117:VHM262167 VRI262117:VRI262167 WBE262117:WBE262167 WLA262117:WLA262167 WUW262117:WUW262167 D327653:D327703 IK327653:IK327703 SG327653:SG327703 ACC327653:ACC327703 ALY327653:ALY327703 AVU327653:AVU327703 BFQ327653:BFQ327703 BPM327653:BPM327703 BZI327653:BZI327703 CJE327653:CJE327703 CTA327653:CTA327703 DCW327653:DCW327703 DMS327653:DMS327703 DWO327653:DWO327703 EGK327653:EGK327703 EQG327653:EQG327703 FAC327653:FAC327703 FJY327653:FJY327703 FTU327653:FTU327703 GDQ327653:GDQ327703 GNM327653:GNM327703 GXI327653:GXI327703 HHE327653:HHE327703 HRA327653:HRA327703 IAW327653:IAW327703 IKS327653:IKS327703 IUO327653:IUO327703 JEK327653:JEK327703 JOG327653:JOG327703 JYC327653:JYC327703 KHY327653:KHY327703 KRU327653:KRU327703 LBQ327653:LBQ327703 LLM327653:LLM327703 LVI327653:LVI327703 MFE327653:MFE327703 MPA327653:MPA327703 MYW327653:MYW327703 NIS327653:NIS327703 NSO327653:NSO327703 OCK327653:OCK327703 OMG327653:OMG327703 OWC327653:OWC327703 PFY327653:PFY327703 PPU327653:PPU327703 PZQ327653:PZQ327703 QJM327653:QJM327703 QTI327653:QTI327703 RDE327653:RDE327703 RNA327653:RNA327703 RWW327653:RWW327703 SGS327653:SGS327703 SQO327653:SQO327703 TAK327653:TAK327703 TKG327653:TKG327703 TUC327653:TUC327703 UDY327653:UDY327703 UNU327653:UNU327703 UXQ327653:UXQ327703 VHM327653:VHM327703 VRI327653:VRI327703 WBE327653:WBE327703 WLA327653:WLA327703 WUW327653:WUW327703 D393189:D393239 IK393189:IK393239 SG393189:SG393239 ACC393189:ACC393239 ALY393189:ALY393239 AVU393189:AVU393239 BFQ393189:BFQ393239 BPM393189:BPM393239 BZI393189:BZI393239 CJE393189:CJE393239 CTA393189:CTA393239 DCW393189:DCW393239 DMS393189:DMS393239 DWO393189:DWO393239 EGK393189:EGK393239 EQG393189:EQG393239 FAC393189:FAC393239 FJY393189:FJY393239 FTU393189:FTU393239 GDQ393189:GDQ393239 GNM393189:GNM393239 GXI393189:GXI393239 HHE393189:HHE393239 HRA393189:HRA393239 IAW393189:IAW393239 IKS393189:IKS393239 IUO393189:IUO393239 JEK393189:JEK393239 JOG393189:JOG393239 JYC393189:JYC393239 KHY393189:KHY393239 KRU393189:KRU393239 LBQ393189:LBQ393239 LLM393189:LLM393239 LVI393189:LVI393239 MFE393189:MFE393239 MPA393189:MPA393239 MYW393189:MYW393239 NIS393189:NIS393239 NSO393189:NSO393239 OCK393189:OCK393239 OMG393189:OMG393239 OWC393189:OWC393239 PFY393189:PFY393239 PPU393189:PPU393239 PZQ393189:PZQ393239 QJM393189:QJM393239 QTI393189:QTI393239 RDE393189:RDE393239 RNA393189:RNA393239 RWW393189:RWW393239 SGS393189:SGS393239 SQO393189:SQO393239 TAK393189:TAK393239 TKG393189:TKG393239 TUC393189:TUC393239 UDY393189:UDY393239 UNU393189:UNU393239 UXQ393189:UXQ393239 VHM393189:VHM393239 VRI393189:VRI393239 WBE393189:WBE393239 WLA393189:WLA393239 WUW393189:WUW393239 D458725:D458775 IK458725:IK458775 SG458725:SG458775 ACC458725:ACC458775 ALY458725:ALY458775 AVU458725:AVU458775 BFQ458725:BFQ458775 BPM458725:BPM458775 BZI458725:BZI458775 CJE458725:CJE458775 CTA458725:CTA458775 DCW458725:DCW458775 DMS458725:DMS458775 DWO458725:DWO458775 EGK458725:EGK458775 EQG458725:EQG458775 FAC458725:FAC458775 FJY458725:FJY458775 FTU458725:FTU458775 GDQ458725:GDQ458775 GNM458725:GNM458775 GXI458725:GXI458775 HHE458725:HHE458775 HRA458725:HRA458775 IAW458725:IAW458775 IKS458725:IKS458775 IUO458725:IUO458775 JEK458725:JEK458775 JOG458725:JOG458775 JYC458725:JYC458775 KHY458725:KHY458775 KRU458725:KRU458775 LBQ458725:LBQ458775 LLM458725:LLM458775 LVI458725:LVI458775 MFE458725:MFE458775 MPA458725:MPA458775 MYW458725:MYW458775 NIS458725:NIS458775 NSO458725:NSO458775 OCK458725:OCK458775 OMG458725:OMG458775 OWC458725:OWC458775 PFY458725:PFY458775 PPU458725:PPU458775 PZQ458725:PZQ458775 QJM458725:QJM458775 QTI458725:QTI458775 RDE458725:RDE458775 RNA458725:RNA458775 RWW458725:RWW458775 SGS458725:SGS458775 SQO458725:SQO458775 TAK458725:TAK458775 TKG458725:TKG458775 TUC458725:TUC458775 UDY458725:UDY458775 UNU458725:UNU458775 UXQ458725:UXQ458775 VHM458725:VHM458775 VRI458725:VRI458775 WBE458725:WBE458775 WLA458725:WLA458775 WUW458725:WUW458775 D524261:D524311 IK524261:IK524311 SG524261:SG524311 ACC524261:ACC524311 ALY524261:ALY524311 AVU524261:AVU524311 BFQ524261:BFQ524311 BPM524261:BPM524311 BZI524261:BZI524311 CJE524261:CJE524311 CTA524261:CTA524311 DCW524261:DCW524311 DMS524261:DMS524311 DWO524261:DWO524311 EGK524261:EGK524311 EQG524261:EQG524311 FAC524261:FAC524311 FJY524261:FJY524311 FTU524261:FTU524311 GDQ524261:GDQ524311 GNM524261:GNM524311 GXI524261:GXI524311 HHE524261:HHE524311 HRA524261:HRA524311 IAW524261:IAW524311 IKS524261:IKS524311 IUO524261:IUO524311 JEK524261:JEK524311 JOG524261:JOG524311 JYC524261:JYC524311 KHY524261:KHY524311 KRU524261:KRU524311 LBQ524261:LBQ524311 LLM524261:LLM524311 LVI524261:LVI524311 MFE524261:MFE524311 MPA524261:MPA524311 MYW524261:MYW524311 NIS524261:NIS524311 NSO524261:NSO524311 OCK524261:OCK524311 OMG524261:OMG524311 OWC524261:OWC524311 PFY524261:PFY524311 PPU524261:PPU524311 PZQ524261:PZQ524311 QJM524261:QJM524311 QTI524261:QTI524311 RDE524261:RDE524311 RNA524261:RNA524311 RWW524261:RWW524311 SGS524261:SGS524311 SQO524261:SQO524311 TAK524261:TAK524311 TKG524261:TKG524311 TUC524261:TUC524311 UDY524261:UDY524311 UNU524261:UNU524311 UXQ524261:UXQ524311 VHM524261:VHM524311 VRI524261:VRI524311 WBE524261:WBE524311 WLA524261:WLA524311 WUW524261:WUW524311 D589797:D589847 IK589797:IK589847 SG589797:SG589847 ACC589797:ACC589847 ALY589797:ALY589847 AVU589797:AVU589847 BFQ589797:BFQ589847 BPM589797:BPM589847 BZI589797:BZI589847 CJE589797:CJE589847 CTA589797:CTA589847 DCW589797:DCW589847 DMS589797:DMS589847 DWO589797:DWO589847 EGK589797:EGK589847 EQG589797:EQG589847 FAC589797:FAC589847 FJY589797:FJY589847 FTU589797:FTU589847 GDQ589797:GDQ589847 GNM589797:GNM589847 GXI589797:GXI589847 HHE589797:HHE589847 HRA589797:HRA589847 IAW589797:IAW589847 IKS589797:IKS589847 IUO589797:IUO589847 JEK589797:JEK589847 JOG589797:JOG589847 JYC589797:JYC589847 KHY589797:KHY589847 KRU589797:KRU589847 LBQ589797:LBQ589847 LLM589797:LLM589847 LVI589797:LVI589847 MFE589797:MFE589847 MPA589797:MPA589847 MYW589797:MYW589847 NIS589797:NIS589847 NSO589797:NSO589847 OCK589797:OCK589847 OMG589797:OMG589847 OWC589797:OWC589847 PFY589797:PFY589847 PPU589797:PPU589847 PZQ589797:PZQ589847 QJM589797:QJM589847 QTI589797:QTI589847 RDE589797:RDE589847 RNA589797:RNA589847 RWW589797:RWW589847 SGS589797:SGS589847 SQO589797:SQO589847 TAK589797:TAK589847 TKG589797:TKG589847 TUC589797:TUC589847 UDY589797:UDY589847 UNU589797:UNU589847 UXQ589797:UXQ589847 VHM589797:VHM589847 VRI589797:VRI589847 WBE589797:WBE589847 WLA589797:WLA589847 WUW589797:WUW589847 D655333:D655383 IK655333:IK655383 SG655333:SG655383 ACC655333:ACC655383 ALY655333:ALY655383 AVU655333:AVU655383 BFQ655333:BFQ655383 BPM655333:BPM655383 BZI655333:BZI655383 CJE655333:CJE655383 CTA655333:CTA655383 DCW655333:DCW655383 DMS655333:DMS655383 DWO655333:DWO655383 EGK655333:EGK655383 EQG655333:EQG655383 FAC655333:FAC655383 FJY655333:FJY655383 FTU655333:FTU655383 GDQ655333:GDQ655383 GNM655333:GNM655383 GXI655333:GXI655383 HHE655333:HHE655383 HRA655333:HRA655383 IAW655333:IAW655383 IKS655333:IKS655383 IUO655333:IUO655383 JEK655333:JEK655383 JOG655333:JOG655383 JYC655333:JYC655383 KHY655333:KHY655383 KRU655333:KRU655383 LBQ655333:LBQ655383 LLM655333:LLM655383 LVI655333:LVI655383 MFE655333:MFE655383 MPA655333:MPA655383 MYW655333:MYW655383 NIS655333:NIS655383 NSO655333:NSO655383 OCK655333:OCK655383 OMG655333:OMG655383 OWC655333:OWC655383 PFY655333:PFY655383 PPU655333:PPU655383 PZQ655333:PZQ655383 QJM655333:QJM655383 QTI655333:QTI655383 RDE655333:RDE655383 RNA655333:RNA655383 RWW655333:RWW655383 SGS655333:SGS655383 SQO655333:SQO655383 TAK655333:TAK655383 TKG655333:TKG655383 TUC655333:TUC655383 UDY655333:UDY655383 UNU655333:UNU655383 UXQ655333:UXQ655383 VHM655333:VHM655383 VRI655333:VRI655383 WBE655333:WBE655383 WLA655333:WLA655383 WUW655333:WUW655383 D720869:D720919 IK720869:IK720919 SG720869:SG720919 ACC720869:ACC720919 ALY720869:ALY720919 AVU720869:AVU720919 BFQ720869:BFQ720919 BPM720869:BPM720919 BZI720869:BZI720919 CJE720869:CJE720919 CTA720869:CTA720919 DCW720869:DCW720919 DMS720869:DMS720919 DWO720869:DWO720919 EGK720869:EGK720919 EQG720869:EQG720919 FAC720869:FAC720919 FJY720869:FJY720919 FTU720869:FTU720919 GDQ720869:GDQ720919 GNM720869:GNM720919 GXI720869:GXI720919 HHE720869:HHE720919 HRA720869:HRA720919 IAW720869:IAW720919 IKS720869:IKS720919 IUO720869:IUO720919 JEK720869:JEK720919 JOG720869:JOG720919 JYC720869:JYC720919 KHY720869:KHY720919 KRU720869:KRU720919 LBQ720869:LBQ720919 LLM720869:LLM720919 LVI720869:LVI720919 MFE720869:MFE720919 MPA720869:MPA720919 MYW720869:MYW720919 NIS720869:NIS720919 NSO720869:NSO720919 OCK720869:OCK720919 OMG720869:OMG720919 OWC720869:OWC720919 PFY720869:PFY720919 PPU720869:PPU720919 PZQ720869:PZQ720919 QJM720869:QJM720919 QTI720869:QTI720919 RDE720869:RDE720919 RNA720869:RNA720919 RWW720869:RWW720919 SGS720869:SGS720919 SQO720869:SQO720919 TAK720869:TAK720919 TKG720869:TKG720919 TUC720869:TUC720919 UDY720869:UDY720919 UNU720869:UNU720919 UXQ720869:UXQ720919 VHM720869:VHM720919 VRI720869:VRI720919 WBE720869:WBE720919 WLA720869:WLA720919 WUW720869:WUW720919 D786405:D786455 IK786405:IK786455 SG786405:SG786455 ACC786405:ACC786455 ALY786405:ALY786455 AVU786405:AVU786455 BFQ786405:BFQ786455 BPM786405:BPM786455 BZI786405:BZI786455 CJE786405:CJE786455 CTA786405:CTA786455 DCW786405:DCW786455 DMS786405:DMS786455 DWO786405:DWO786455 EGK786405:EGK786455 EQG786405:EQG786455 FAC786405:FAC786455 FJY786405:FJY786455 FTU786405:FTU786455 GDQ786405:GDQ786455 GNM786405:GNM786455 GXI786405:GXI786455 HHE786405:HHE786455 HRA786405:HRA786455 IAW786405:IAW786455 IKS786405:IKS786455 IUO786405:IUO786455 JEK786405:JEK786455 JOG786405:JOG786455 JYC786405:JYC786455 KHY786405:KHY786455 KRU786405:KRU786455 LBQ786405:LBQ786455 LLM786405:LLM786455 LVI786405:LVI786455 MFE786405:MFE786455 MPA786405:MPA786455 MYW786405:MYW786455 NIS786405:NIS786455 NSO786405:NSO786455 OCK786405:OCK786455 OMG786405:OMG786455 OWC786405:OWC786455 PFY786405:PFY786455 PPU786405:PPU786455 PZQ786405:PZQ786455 QJM786405:QJM786455 QTI786405:QTI786455 RDE786405:RDE786455 RNA786405:RNA786455 RWW786405:RWW786455 SGS786405:SGS786455 SQO786405:SQO786455 TAK786405:TAK786455 TKG786405:TKG786455 TUC786405:TUC786455 UDY786405:UDY786455 UNU786405:UNU786455 UXQ786405:UXQ786455 VHM786405:VHM786455 VRI786405:VRI786455 WBE786405:WBE786455 WLA786405:WLA786455 WUW786405:WUW786455 D851941:D851991 IK851941:IK851991 SG851941:SG851991 ACC851941:ACC851991 ALY851941:ALY851991 AVU851941:AVU851991 BFQ851941:BFQ851991 BPM851941:BPM851991 BZI851941:BZI851991 CJE851941:CJE851991 CTA851941:CTA851991 DCW851941:DCW851991 DMS851941:DMS851991 DWO851941:DWO851991 EGK851941:EGK851991 EQG851941:EQG851991 FAC851941:FAC851991 FJY851941:FJY851991 FTU851941:FTU851991 GDQ851941:GDQ851991 GNM851941:GNM851991 GXI851941:GXI851991 HHE851941:HHE851991 HRA851941:HRA851991 IAW851941:IAW851991 IKS851941:IKS851991 IUO851941:IUO851991 JEK851941:JEK851991 JOG851941:JOG851991 JYC851941:JYC851991 KHY851941:KHY851991 KRU851941:KRU851991 LBQ851941:LBQ851991 LLM851941:LLM851991 LVI851941:LVI851991 MFE851941:MFE851991 MPA851941:MPA851991 MYW851941:MYW851991 NIS851941:NIS851991 NSO851941:NSO851991 OCK851941:OCK851991 OMG851941:OMG851991 OWC851941:OWC851991 PFY851941:PFY851991 PPU851941:PPU851991 PZQ851941:PZQ851991 QJM851941:QJM851991 QTI851941:QTI851991 RDE851941:RDE851991 RNA851941:RNA851991 RWW851941:RWW851991 SGS851941:SGS851991 SQO851941:SQO851991 TAK851941:TAK851991 TKG851941:TKG851991 TUC851941:TUC851991 UDY851941:UDY851991 UNU851941:UNU851991 UXQ851941:UXQ851991 VHM851941:VHM851991 VRI851941:VRI851991 WBE851941:WBE851991 WLA851941:WLA851991 WUW851941:WUW851991 D917477:D917527 IK917477:IK917527 SG917477:SG917527 ACC917477:ACC917527 ALY917477:ALY917527 AVU917477:AVU917527 BFQ917477:BFQ917527 BPM917477:BPM917527 BZI917477:BZI917527 CJE917477:CJE917527 CTA917477:CTA917527 DCW917477:DCW917527 DMS917477:DMS917527 DWO917477:DWO917527 EGK917477:EGK917527 EQG917477:EQG917527 FAC917477:FAC917527 FJY917477:FJY917527 FTU917477:FTU917527 GDQ917477:GDQ917527 GNM917477:GNM917527 GXI917477:GXI917527 HHE917477:HHE917527 HRA917477:HRA917527 IAW917477:IAW917527 IKS917477:IKS917527 IUO917477:IUO917527 JEK917477:JEK917527 JOG917477:JOG917527 JYC917477:JYC917527 KHY917477:KHY917527 KRU917477:KRU917527 LBQ917477:LBQ917527 LLM917477:LLM917527 LVI917477:LVI917527 MFE917477:MFE917527 MPA917477:MPA917527 MYW917477:MYW917527 NIS917477:NIS917527 NSO917477:NSO917527 OCK917477:OCK917527 OMG917477:OMG917527 OWC917477:OWC917527 PFY917477:PFY917527 PPU917477:PPU917527 PZQ917477:PZQ917527 QJM917477:QJM917527 QTI917477:QTI917527 RDE917477:RDE917527 RNA917477:RNA917527 RWW917477:RWW917527 SGS917477:SGS917527 SQO917477:SQO917527 TAK917477:TAK917527 TKG917477:TKG917527 TUC917477:TUC917527 UDY917477:UDY917527 UNU917477:UNU917527 UXQ917477:UXQ917527 VHM917477:VHM917527 VRI917477:VRI917527 WBE917477:WBE917527 WLA917477:WLA917527 WUW917477:WUW917527 D983013:D983063 IK983013:IK983063 SG983013:SG983063 ACC983013:ACC983063 ALY983013:ALY983063 AVU983013:AVU983063 BFQ983013:BFQ983063 BPM983013:BPM983063 BZI983013:BZI983063 CJE983013:CJE983063 CTA983013:CTA983063 DCW983013:DCW983063 DMS983013:DMS983063 DWO983013:DWO983063 EGK983013:EGK983063 EQG983013:EQG983063 FAC983013:FAC983063 FJY983013:FJY983063 FTU983013:FTU983063 GDQ983013:GDQ983063 GNM983013:GNM983063 GXI983013:GXI983063 HHE983013:HHE983063 HRA983013:HRA983063 IAW983013:IAW983063 IKS983013:IKS983063 IUO983013:IUO983063 JEK983013:JEK983063 JOG983013:JOG983063 JYC983013:JYC983063 KHY983013:KHY983063 KRU983013:KRU983063 LBQ983013:LBQ983063 LLM983013:LLM983063 LVI983013:LVI983063 MFE983013:MFE983063 MPA983013:MPA983063 MYW983013:MYW983063 NIS983013:NIS983063 NSO983013:NSO983063 OCK983013:OCK983063 OMG983013:OMG983063 OWC983013:OWC983063 PFY983013:PFY983063 PPU983013:PPU983063 PZQ983013:PZQ983063 QJM983013:QJM983063 QTI983013:QTI983063 RDE983013:RDE983063 RNA983013:RNA983063 RWW983013:RWW983063 SGS983013:SGS983063 SQO983013:SQO983063 TAK983013:TAK983063 TKG983013:TKG983063 TUC983013:TUC983063 UDY983013:UDY983063 UNU983013:UNU983063 UXQ983013:UXQ983063 VHM983013:VHM983063 VRI983013:VRI983063 WBE983013:WBE983063 WLA983013:WLA983063 WUW983013:WUW983063 D65561:D65647 IK65561:IK65647 SG65561:SG65647 ACC65561:ACC65647 ALY65561:ALY65647 AVU65561:AVU65647 BFQ65561:BFQ65647 BPM65561:BPM65647 BZI65561:BZI65647 CJE65561:CJE65647 CTA65561:CTA65647 DCW65561:DCW65647 DMS65561:DMS65647 DWO65561:DWO65647 EGK65561:EGK65647 EQG65561:EQG65647 FAC65561:FAC65647 FJY65561:FJY65647 FTU65561:FTU65647 GDQ65561:GDQ65647 GNM65561:GNM65647 GXI65561:GXI65647 HHE65561:HHE65647 HRA65561:HRA65647 IAW65561:IAW65647 IKS65561:IKS65647 IUO65561:IUO65647 JEK65561:JEK65647 JOG65561:JOG65647 JYC65561:JYC65647 KHY65561:KHY65647 KRU65561:KRU65647 LBQ65561:LBQ65647 LLM65561:LLM65647 LVI65561:LVI65647 MFE65561:MFE65647 MPA65561:MPA65647 MYW65561:MYW65647 NIS65561:NIS65647 NSO65561:NSO65647 OCK65561:OCK65647 OMG65561:OMG65647 OWC65561:OWC65647 PFY65561:PFY65647 PPU65561:PPU65647 PZQ65561:PZQ65647 QJM65561:QJM65647 QTI65561:QTI65647 RDE65561:RDE65647 RNA65561:RNA65647 RWW65561:RWW65647 SGS65561:SGS65647 SQO65561:SQO65647 TAK65561:TAK65647 TKG65561:TKG65647 TUC65561:TUC65647 UDY65561:UDY65647 UNU65561:UNU65647 UXQ65561:UXQ65647 VHM65561:VHM65647 VRI65561:VRI65647 WBE65561:WBE65647 WLA65561:WLA65647 WUW65561:WUW65647 D131097:D131183 IK131097:IK131183 SG131097:SG131183 ACC131097:ACC131183 ALY131097:ALY131183 AVU131097:AVU131183 BFQ131097:BFQ131183 BPM131097:BPM131183 BZI131097:BZI131183 CJE131097:CJE131183 CTA131097:CTA131183 DCW131097:DCW131183 DMS131097:DMS131183 DWO131097:DWO131183 EGK131097:EGK131183 EQG131097:EQG131183 FAC131097:FAC131183 FJY131097:FJY131183 FTU131097:FTU131183 GDQ131097:GDQ131183 GNM131097:GNM131183 GXI131097:GXI131183 HHE131097:HHE131183 HRA131097:HRA131183 IAW131097:IAW131183 IKS131097:IKS131183 IUO131097:IUO131183 JEK131097:JEK131183 JOG131097:JOG131183 JYC131097:JYC131183 KHY131097:KHY131183 KRU131097:KRU131183 LBQ131097:LBQ131183 LLM131097:LLM131183 LVI131097:LVI131183 MFE131097:MFE131183 MPA131097:MPA131183 MYW131097:MYW131183 NIS131097:NIS131183 NSO131097:NSO131183 OCK131097:OCK131183 OMG131097:OMG131183 OWC131097:OWC131183 PFY131097:PFY131183 PPU131097:PPU131183 PZQ131097:PZQ131183 QJM131097:QJM131183 QTI131097:QTI131183 RDE131097:RDE131183 RNA131097:RNA131183 RWW131097:RWW131183 SGS131097:SGS131183 SQO131097:SQO131183 TAK131097:TAK131183 TKG131097:TKG131183 TUC131097:TUC131183 UDY131097:UDY131183 UNU131097:UNU131183 UXQ131097:UXQ131183 VHM131097:VHM131183 VRI131097:VRI131183 WBE131097:WBE131183 WLA131097:WLA131183 WUW131097:WUW131183 D196633:D196719 IK196633:IK196719 SG196633:SG196719 ACC196633:ACC196719 ALY196633:ALY196719 AVU196633:AVU196719 BFQ196633:BFQ196719 BPM196633:BPM196719 BZI196633:BZI196719 CJE196633:CJE196719 CTA196633:CTA196719 DCW196633:DCW196719 DMS196633:DMS196719 DWO196633:DWO196719 EGK196633:EGK196719 EQG196633:EQG196719 FAC196633:FAC196719 FJY196633:FJY196719 FTU196633:FTU196719 GDQ196633:GDQ196719 GNM196633:GNM196719 GXI196633:GXI196719 HHE196633:HHE196719 HRA196633:HRA196719 IAW196633:IAW196719 IKS196633:IKS196719 IUO196633:IUO196719 JEK196633:JEK196719 JOG196633:JOG196719 JYC196633:JYC196719 KHY196633:KHY196719 KRU196633:KRU196719 LBQ196633:LBQ196719 LLM196633:LLM196719 LVI196633:LVI196719 MFE196633:MFE196719 MPA196633:MPA196719 MYW196633:MYW196719 NIS196633:NIS196719 NSO196633:NSO196719 OCK196633:OCK196719 OMG196633:OMG196719 OWC196633:OWC196719 PFY196633:PFY196719 PPU196633:PPU196719 PZQ196633:PZQ196719 QJM196633:QJM196719 QTI196633:QTI196719 RDE196633:RDE196719 RNA196633:RNA196719 RWW196633:RWW196719 SGS196633:SGS196719 SQO196633:SQO196719 TAK196633:TAK196719 TKG196633:TKG196719 TUC196633:TUC196719 UDY196633:UDY196719 UNU196633:UNU196719 UXQ196633:UXQ196719 VHM196633:VHM196719 VRI196633:VRI196719 WBE196633:WBE196719 WLA196633:WLA196719 WUW196633:WUW196719 D262169:D262255 IK262169:IK262255 SG262169:SG262255 ACC262169:ACC262255 ALY262169:ALY262255 AVU262169:AVU262255 BFQ262169:BFQ262255 BPM262169:BPM262255 BZI262169:BZI262255 CJE262169:CJE262255 CTA262169:CTA262255 DCW262169:DCW262255 DMS262169:DMS262255 DWO262169:DWO262255 EGK262169:EGK262255 EQG262169:EQG262255 FAC262169:FAC262255 FJY262169:FJY262255 FTU262169:FTU262255 GDQ262169:GDQ262255 GNM262169:GNM262255 GXI262169:GXI262255 HHE262169:HHE262255 HRA262169:HRA262255 IAW262169:IAW262255 IKS262169:IKS262255 IUO262169:IUO262255 JEK262169:JEK262255 JOG262169:JOG262255 JYC262169:JYC262255 KHY262169:KHY262255 KRU262169:KRU262255 LBQ262169:LBQ262255 LLM262169:LLM262255 LVI262169:LVI262255 MFE262169:MFE262255 MPA262169:MPA262255 MYW262169:MYW262255 NIS262169:NIS262255 NSO262169:NSO262255 OCK262169:OCK262255 OMG262169:OMG262255 OWC262169:OWC262255 PFY262169:PFY262255 PPU262169:PPU262255 PZQ262169:PZQ262255 QJM262169:QJM262255 QTI262169:QTI262255 RDE262169:RDE262255 RNA262169:RNA262255 RWW262169:RWW262255 SGS262169:SGS262255 SQO262169:SQO262255 TAK262169:TAK262255 TKG262169:TKG262255 TUC262169:TUC262255 UDY262169:UDY262255 UNU262169:UNU262255 UXQ262169:UXQ262255 VHM262169:VHM262255 VRI262169:VRI262255 WBE262169:WBE262255 WLA262169:WLA262255 WUW262169:WUW262255 D327705:D327791 IK327705:IK327791 SG327705:SG327791 ACC327705:ACC327791 ALY327705:ALY327791 AVU327705:AVU327791 BFQ327705:BFQ327791 BPM327705:BPM327791 BZI327705:BZI327791 CJE327705:CJE327791 CTA327705:CTA327791 DCW327705:DCW327791 DMS327705:DMS327791 DWO327705:DWO327791 EGK327705:EGK327791 EQG327705:EQG327791 FAC327705:FAC327791 FJY327705:FJY327791 FTU327705:FTU327791 GDQ327705:GDQ327791 GNM327705:GNM327791 GXI327705:GXI327791 HHE327705:HHE327791 HRA327705:HRA327791 IAW327705:IAW327791 IKS327705:IKS327791 IUO327705:IUO327791 JEK327705:JEK327791 JOG327705:JOG327791 JYC327705:JYC327791 KHY327705:KHY327791 KRU327705:KRU327791 LBQ327705:LBQ327791 LLM327705:LLM327791 LVI327705:LVI327791 MFE327705:MFE327791 MPA327705:MPA327791 MYW327705:MYW327791 NIS327705:NIS327791 NSO327705:NSO327791 OCK327705:OCK327791 OMG327705:OMG327791 OWC327705:OWC327791 PFY327705:PFY327791 PPU327705:PPU327791 PZQ327705:PZQ327791 QJM327705:QJM327791 QTI327705:QTI327791 RDE327705:RDE327791 RNA327705:RNA327791 RWW327705:RWW327791 SGS327705:SGS327791 SQO327705:SQO327791 TAK327705:TAK327791 TKG327705:TKG327791 TUC327705:TUC327791 UDY327705:UDY327791 UNU327705:UNU327791 UXQ327705:UXQ327791 VHM327705:VHM327791 VRI327705:VRI327791 WBE327705:WBE327791 WLA327705:WLA327791 WUW327705:WUW327791 D393241:D393327 IK393241:IK393327 SG393241:SG393327 ACC393241:ACC393327 ALY393241:ALY393327 AVU393241:AVU393327 BFQ393241:BFQ393327 BPM393241:BPM393327 BZI393241:BZI393327 CJE393241:CJE393327 CTA393241:CTA393327 DCW393241:DCW393327 DMS393241:DMS393327 DWO393241:DWO393327 EGK393241:EGK393327 EQG393241:EQG393327 FAC393241:FAC393327 FJY393241:FJY393327 FTU393241:FTU393327 GDQ393241:GDQ393327 GNM393241:GNM393327 GXI393241:GXI393327 HHE393241:HHE393327 HRA393241:HRA393327 IAW393241:IAW393327 IKS393241:IKS393327 IUO393241:IUO393327 JEK393241:JEK393327 JOG393241:JOG393327 JYC393241:JYC393327 KHY393241:KHY393327 KRU393241:KRU393327 LBQ393241:LBQ393327 LLM393241:LLM393327 LVI393241:LVI393327 MFE393241:MFE393327 MPA393241:MPA393327 MYW393241:MYW393327 NIS393241:NIS393327 NSO393241:NSO393327 OCK393241:OCK393327 OMG393241:OMG393327 OWC393241:OWC393327 PFY393241:PFY393327 PPU393241:PPU393327 PZQ393241:PZQ393327 QJM393241:QJM393327 QTI393241:QTI393327 RDE393241:RDE393327 RNA393241:RNA393327 RWW393241:RWW393327 SGS393241:SGS393327 SQO393241:SQO393327 TAK393241:TAK393327 TKG393241:TKG393327 TUC393241:TUC393327 UDY393241:UDY393327 UNU393241:UNU393327 UXQ393241:UXQ393327 VHM393241:VHM393327 VRI393241:VRI393327 WBE393241:WBE393327 WLA393241:WLA393327 WUW393241:WUW393327 D458777:D458863 IK458777:IK458863 SG458777:SG458863 ACC458777:ACC458863 ALY458777:ALY458863 AVU458777:AVU458863 BFQ458777:BFQ458863 BPM458777:BPM458863 BZI458777:BZI458863 CJE458777:CJE458863 CTA458777:CTA458863 DCW458777:DCW458863 DMS458777:DMS458863 DWO458777:DWO458863 EGK458777:EGK458863 EQG458777:EQG458863 FAC458777:FAC458863 FJY458777:FJY458863 FTU458777:FTU458863 GDQ458777:GDQ458863 GNM458777:GNM458863 GXI458777:GXI458863 HHE458777:HHE458863 HRA458777:HRA458863 IAW458777:IAW458863 IKS458777:IKS458863 IUO458777:IUO458863 JEK458777:JEK458863 JOG458777:JOG458863 JYC458777:JYC458863 KHY458777:KHY458863 KRU458777:KRU458863 LBQ458777:LBQ458863 LLM458777:LLM458863 LVI458777:LVI458863 MFE458777:MFE458863 MPA458777:MPA458863 MYW458777:MYW458863 NIS458777:NIS458863 NSO458777:NSO458863 OCK458777:OCK458863 OMG458777:OMG458863 OWC458777:OWC458863 PFY458777:PFY458863 PPU458777:PPU458863 PZQ458777:PZQ458863 QJM458777:QJM458863 QTI458777:QTI458863 RDE458777:RDE458863 RNA458777:RNA458863 RWW458777:RWW458863 SGS458777:SGS458863 SQO458777:SQO458863 TAK458777:TAK458863 TKG458777:TKG458863 TUC458777:TUC458863 UDY458777:UDY458863 UNU458777:UNU458863 UXQ458777:UXQ458863 VHM458777:VHM458863 VRI458777:VRI458863 WBE458777:WBE458863 WLA458777:WLA458863 WUW458777:WUW458863 D524313:D524399 IK524313:IK524399 SG524313:SG524399 ACC524313:ACC524399 ALY524313:ALY524399 AVU524313:AVU524399 BFQ524313:BFQ524399 BPM524313:BPM524399 BZI524313:BZI524399 CJE524313:CJE524399 CTA524313:CTA524399 DCW524313:DCW524399 DMS524313:DMS524399 DWO524313:DWO524399 EGK524313:EGK524399 EQG524313:EQG524399 FAC524313:FAC524399 FJY524313:FJY524399 FTU524313:FTU524399 GDQ524313:GDQ524399 GNM524313:GNM524399 GXI524313:GXI524399 HHE524313:HHE524399 HRA524313:HRA524399 IAW524313:IAW524399 IKS524313:IKS524399 IUO524313:IUO524399 JEK524313:JEK524399 JOG524313:JOG524399 JYC524313:JYC524399 KHY524313:KHY524399 KRU524313:KRU524399 LBQ524313:LBQ524399 LLM524313:LLM524399 LVI524313:LVI524399 MFE524313:MFE524399 MPA524313:MPA524399 MYW524313:MYW524399 NIS524313:NIS524399 NSO524313:NSO524399 OCK524313:OCK524399 OMG524313:OMG524399 OWC524313:OWC524399 PFY524313:PFY524399 PPU524313:PPU524399 PZQ524313:PZQ524399 QJM524313:QJM524399 QTI524313:QTI524399 RDE524313:RDE524399 RNA524313:RNA524399 RWW524313:RWW524399 SGS524313:SGS524399 SQO524313:SQO524399 TAK524313:TAK524399 TKG524313:TKG524399 TUC524313:TUC524399 UDY524313:UDY524399 UNU524313:UNU524399 UXQ524313:UXQ524399 VHM524313:VHM524399 VRI524313:VRI524399 WBE524313:WBE524399 WLA524313:WLA524399 WUW524313:WUW524399 D589849:D589935 IK589849:IK589935 SG589849:SG589935 ACC589849:ACC589935 ALY589849:ALY589935 AVU589849:AVU589935 BFQ589849:BFQ589935 BPM589849:BPM589935 BZI589849:BZI589935 CJE589849:CJE589935 CTA589849:CTA589935 DCW589849:DCW589935 DMS589849:DMS589935 DWO589849:DWO589935 EGK589849:EGK589935 EQG589849:EQG589935 FAC589849:FAC589935 FJY589849:FJY589935 FTU589849:FTU589935 GDQ589849:GDQ589935 GNM589849:GNM589935 GXI589849:GXI589935 HHE589849:HHE589935 HRA589849:HRA589935 IAW589849:IAW589935 IKS589849:IKS589935 IUO589849:IUO589935 JEK589849:JEK589935 JOG589849:JOG589935 JYC589849:JYC589935 KHY589849:KHY589935 KRU589849:KRU589935 LBQ589849:LBQ589935 LLM589849:LLM589935 LVI589849:LVI589935 MFE589849:MFE589935 MPA589849:MPA589935 MYW589849:MYW589935 NIS589849:NIS589935 NSO589849:NSO589935 OCK589849:OCK589935 OMG589849:OMG589935 OWC589849:OWC589935 PFY589849:PFY589935 PPU589849:PPU589935 PZQ589849:PZQ589935 QJM589849:QJM589935 QTI589849:QTI589935 RDE589849:RDE589935 RNA589849:RNA589935 RWW589849:RWW589935 SGS589849:SGS589935 SQO589849:SQO589935 TAK589849:TAK589935 TKG589849:TKG589935 TUC589849:TUC589935 UDY589849:UDY589935 UNU589849:UNU589935 UXQ589849:UXQ589935 VHM589849:VHM589935 VRI589849:VRI589935 WBE589849:WBE589935 WLA589849:WLA589935 WUW589849:WUW589935 D655385:D655471 IK655385:IK655471 SG655385:SG655471 ACC655385:ACC655471 ALY655385:ALY655471 AVU655385:AVU655471 BFQ655385:BFQ655471 BPM655385:BPM655471 BZI655385:BZI655471 CJE655385:CJE655471 CTA655385:CTA655471 DCW655385:DCW655471 DMS655385:DMS655471 DWO655385:DWO655471 EGK655385:EGK655471 EQG655385:EQG655471 FAC655385:FAC655471 FJY655385:FJY655471 FTU655385:FTU655471 GDQ655385:GDQ655471 GNM655385:GNM655471 GXI655385:GXI655471 HHE655385:HHE655471 HRA655385:HRA655471 IAW655385:IAW655471 IKS655385:IKS655471 IUO655385:IUO655471 JEK655385:JEK655471 JOG655385:JOG655471 JYC655385:JYC655471 KHY655385:KHY655471 KRU655385:KRU655471 LBQ655385:LBQ655471 LLM655385:LLM655471 LVI655385:LVI655471 MFE655385:MFE655471 MPA655385:MPA655471 MYW655385:MYW655471 NIS655385:NIS655471 NSO655385:NSO655471 OCK655385:OCK655471 OMG655385:OMG655471 OWC655385:OWC655471 PFY655385:PFY655471 PPU655385:PPU655471 PZQ655385:PZQ655471 QJM655385:QJM655471 QTI655385:QTI655471 RDE655385:RDE655471 RNA655385:RNA655471 RWW655385:RWW655471 SGS655385:SGS655471 SQO655385:SQO655471 TAK655385:TAK655471 TKG655385:TKG655471 TUC655385:TUC655471 UDY655385:UDY655471 UNU655385:UNU655471 UXQ655385:UXQ655471 VHM655385:VHM655471 VRI655385:VRI655471 WBE655385:WBE655471 WLA655385:WLA655471 WUW655385:WUW655471 D720921:D721007 IK720921:IK721007 SG720921:SG721007 ACC720921:ACC721007 ALY720921:ALY721007 AVU720921:AVU721007 BFQ720921:BFQ721007 BPM720921:BPM721007 BZI720921:BZI721007 CJE720921:CJE721007 CTA720921:CTA721007 DCW720921:DCW721007 DMS720921:DMS721007 DWO720921:DWO721007 EGK720921:EGK721007 EQG720921:EQG721007 FAC720921:FAC721007 FJY720921:FJY721007 FTU720921:FTU721007 GDQ720921:GDQ721007 GNM720921:GNM721007 GXI720921:GXI721007 HHE720921:HHE721007 HRA720921:HRA721007 IAW720921:IAW721007 IKS720921:IKS721007 IUO720921:IUO721007 JEK720921:JEK721007 JOG720921:JOG721007 JYC720921:JYC721007 KHY720921:KHY721007 KRU720921:KRU721007 LBQ720921:LBQ721007 LLM720921:LLM721007 LVI720921:LVI721007 MFE720921:MFE721007 MPA720921:MPA721007 MYW720921:MYW721007 NIS720921:NIS721007 NSO720921:NSO721007 OCK720921:OCK721007 OMG720921:OMG721007 OWC720921:OWC721007 PFY720921:PFY721007 PPU720921:PPU721007 PZQ720921:PZQ721007 QJM720921:QJM721007 QTI720921:QTI721007 RDE720921:RDE721007 RNA720921:RNA721007 RWW720921:RWW721007 SGS720921:SGS721007 SQO720921:SQO721007 TAK720921:TAK721007 TKG720921:TKG721007 TUC720921:TUC721007 UDY720921:UDY721007 UNU720921:UNU721007 UXQ720921:UXQ721007 VHM720921:VHM721007 VRI720921:VRI721007 WBE720921:WBE721007 WLA720921:WLA721007 WUW720921:WUW721007 D786457:D786543 IK786457:IK786543 SG786457:SG786543 ACC786457:ACC786543 ALY786457:ALY786543 AVU786457:AVU786543 BFQ786457:BFQ786543 BPM786457:BPM786543 BZI786457:BZI786543 CJE786457:CJE786543 CTA786457:CTA786543 DCW786457:DCW786543 DMS786457:DMS786543 DWO786457:DWO786543 EGK786457:EGK786543 EQG786457:EQG786543 FAC786457:FAC786543 FJY786457:FJY786543 FTU786457:FTU786543 GDQ786457:GDQ786543 GNM786457:GNM786543 GXI786457:GXI786543 HHE786457:HHE786543 HRA786457:HRA786543 IAW786457:IAW786543 IKS786457:IKS786543 IUO786457:IUO786543 JEK786457:JEK786543 JOG786457:JOG786543 JYC786457:JYC786543 KHY786457:KHY786543 KRU786457:KRU786543 LBQ786457:LBQ786543 LLM786457:LLM786543 LVI786457:LVI786543 MFE786457:MFE786543 MPA786457:MPA786543 MYW786457:MYW786543 NIS786457:NIS786543 NSO786457:NSO786543 OCK786457:OCK786543 OMG786457:OMG786543 OWC786457:OWC786543 PFY786457:PFY786543 PPU786457:PPU786543 PZQ786457:PZQ786543 QJM786457:QJM786543 QTI786457:QTI786543 RDE786457:RDE786543 RNA786457:RNA786543 RWW786457:RWW786543 SGS786457:SGS786543 SQO786457:SQO786543 TAK786457:TAK786543 TKG786457:TKG786543 TUC786457:TUC786543 UDY786457:UDY786543 UNU786457:UNU786543 UXQ786457:UXQ786543 VHM786457:VHM786543 VRI786457:VRI786543 WBE786457:WBE786543 WLA786457:WLA786543 WUW786457:WUW786543 D851993:D852079 IK851993:IK852079 SG851993:SG852079 ACC851993:ACC852079 ALY851993:ALY852079 AVU851993:AVU852079 BFQ851993:BFQ852079 BPM851993:BPM852079 BZI851993:BZI852079 CJE851993:CJE852079 CTA851993:CTA852079 DCW851993:DCW852079 DMS851993:DMS852079 DWO851993:DWO852079 EGK851993:EGK852079 EQG851993:EQG852079 FAC851993:FAC852079 FJY851993:FJY852079 FTU851993:FTU852079 GDQ851993:GDQ852079 GNM851993:GNM852079 GXI851993:GXI852079 HHE851993:HHE852079 HRA851993:HRA852079 IAW851993:IAW852079 IKS851993:IKS852079 IUO851993:IUO852079 JEK851993:JEK852079 JOG851993:JOG852079 JYC851993:JYC852079 KHY851993:KHY852079 KRU851993:KRU852079 LBQ851993:LBQ852079 LLM851993:LLM852079 LVI851993:LVI852079 MFE851993:MFE852079 MPA851993:MPA852079 MYW851993:MYW852079 NIS851993:NIS852079 NSO851993:NSO852079 OCK851993:OCK852079 OMG851993:OMG852079 OWC851993:OWC852079 PFY851993:PFY852079 PPU851993:PPU852079 PZQ851993:PZQ852079 QJM851993:QJM852079 QTI851993:QTI852079 RDE851993:RDE852079 RNA851993:RNA852079 RWW851993:RWW852079 SGS851993:SGS852079 SQO851993:SQO852079 TAK851993:TAK852079 TKG851993:TKG852079 TUC851993:TUC852079 UDY851993:UDY852079 UNU851993:UNU852079 UXQ851993:UXQ852079 VHM851993:VHM852079 VRI851993:VRI852079 WBE851993:WBE852079 WLA851993:WLA852079 WUW851993:WUW852079 D917529:D917615 IK917529:IK917615 SG917529:SG917615 ACC917529:ACC917615 ALY917529:ALY917615 AVU917529:AVU917615 BFQ917529:BFQ917615 BPM917529:BPM917615 BZI917529:BZI917615 CJE917529:CJE917615 CTA917529:CTA917615 DCW917529:DCW917615 DMS917529:DMS917615 DWO917529:DWO917615 EGK917529:EGK917615 EQG917529:EQG917615 FAC917529:FAC917615 FJY917529:FJY917615 FTU917529:FTU917615 GDQ917529:GDQ917615 GNM917529:GNM917615 GXI917529:GXI917615 HHE917529:HHE917615 HRA917529:HRA917615 IAW917529:IAW917615 IKS917529:IKS917615 IUO917529:IUO917615 JEK917529:JEK917615 JOG917529:JOG917615 JYC917529:JYC917615 KHY917529:KHY917615 KRU917529:KRU917615 LBQ917529:LBQ917615 LLM917529:LLM917615 LVI917529:LVI917615 MFE917529:MFE917615 MPA917529:MPA917615 MYW917529:MYW917615 NIS917529:NIS917615 NSO917529:NSO917615 OCK917529:OCK917615 OMG917529:OMG917615 OWC917529:OWC917615 PFY917529:PFY917615 PPU917529:PPU917615 PZQ917529:PZQ917615 QJM917529:QJM917615 QTI917529:QTI917615 RDE917529:RDE917615 RNA917529:RNA917615 RWW917529:RWW917615 SGS917529:SGS917615 SQO917529:SQO917615 TAK917529:TAK917615 TKG917529:TKG917615 TUC917529:TUC917615 UDY917529:UDY917615 UNU917529:UNU917615 UXQ917529:UXQ917615 VHM917529:VHM917615 VRI917529:VRI917615 WBE917529:WBE917615 WLA917529:WLA917615 WUW917529:WUW917615 D983065:D983151 IK983065:IK983151 SG983065:SG983151 ACC983065:ACC983151 ALY983065:ALY983151 AVU983065:AVU983151 BFQ983065:BFQ983151 BPM983065:BPM983151 BZI983065:BZI983151 CJE983065:CJE983151 CTA983065:CTA983151 DCW983065:DCW983151 DMS983065:DMS983151 DWO983065:DWO983151 EGK983065:EGK983151 EQG983065:EQG983151 FAC983065:FAC983151 FJY983065:FJY983151 FTU983065:FTU983151 GDQ983065:GDQ983151 GNM983065:GNM983151 GXI983065:GXI983151 HHE983065:HHE983151 HRA983065:HRA983151 IAW983065:IAW983151 IKS983065:IKS983151 IUO983065:IUO983151 JEK983065:JEK983151 JOG983065:JOG983151 JYC983065:JYC983151 KHY983065:KHY983151 KRU983065:KRU983151 LBQ983065:LBQ983151 LLM983065:LLM983151 LVI983065:LVI983151 MFE983065:MFE983151 MPA983065:MPA983151 MYW983065:MYW983151 NIS983065:NIS983151 NSO983065:NSO983151 OCK983065:OCK983151 OMG983065:OMG983151 OWC983065:OWC983151 PFY983065:PFY983151 PPU983065:PPU983151 PZQ983065:PZQ983151 QJM983065:QJM983151 QTI983065:QTI983151 RDE983065:RDE983151 RNA983065:RNA983151 RWW983065:RWW983151 SGS983065:SGS983151 SQO983065:SQO983151 TAK983065:TAK983151 TKG983065:TKG983151 TUC983065:TUC983151 UDY983065:UDY983151 UNU983065:UNU983151 UXQ983065:UXQ983151 VHM983065:VHM983151 VRI983065:VRI983151 WBE983065:WBE983151 WLA983065:WLA983151 WUW983065:WUW983151 D10:D111 IK10:IK111 SG10:SG111 ACC10:ACC111 ALY10:ALY111 AVU10:AVU111 BFQ10:BFQ111 BPM10:BPM111 BZI10:BZI111 CJE10:CJE111 CTA10:CTA111 DCW10:DCW111 DMS10:DMS111 DWO10:DWO111 EGK10:EGK111 EQG10:EQG111 FAC10:FAC111 FJY10:FJY111 FTU10:FTU111 GDQ10:GDQ111 GNM10:GNM111 GXI10:GXI111 HHE10:HHE111 HRA10:HRA111 IAW10:IAW111 IKS10:IKS111 IUO10:IUO111 JEK10:JEK111 JOG10:JOG111 JYC10:JYC111 KHY10:KHY111 KRU10:KRU111 LBQ10:LBQ111 LLM10:LLM111 LVI10:LVI111 MFE10:MFE111 MPA10:MPA111 MYW10:MYW111 NIS10:NIS111 NSO10:NSO111 OCK10:OCK111 OMG10:OMG111 OWC10:OWC111 PFY10:PFY111 PPU10:PPU111 PZQ10:PZQ111 QJM10:QJM111 QTI10:QTI111 RDE10:RDE111 RNA10:RNA111 RWW10:RWW111 SGS10:SGS111 SQO10:SQO111 TAK10:TAK111 TKG10:TKG111 TUC10:TUC111 UDY10:UDY111 UNU10:UNU111 UXQ10:UXQ111 VHM10:VHM111 VRI10:VRI111 WBE10:WBE111 WLA10:WLA111 WUW10:WUW111" xr:uid="{BD7FF9F0-FF89-499F-96A8-6E952BA7B090}"/>
    <dataValidation imeMode="hiragana" allowBlank="1" showInputMessage="1" showErrorMessage="1" sqref="B65510:B65559 II65510:II65559 SE65510:SE65559 ACA65510:ACA65559 ALW65510:ALW65559 AVS65510:AVS65559 BFO65510:BFO65559 BPK65510:BPK65559 BZG65510:BZG65559 CJC65510:CJC65559 CSY65510:CSY65559 DCU65510:DCU65559 DMQ65510:DMQ65559 DWM65510:DWM65559 EGI65510:EGI65559 EQE65510:EQE65559 FAA65510:FAA65559 FJW65510:FJW65559 FTS65510:FTS65559 GDO65510:GDO65559 GNK65510:GNK65559 GXG65510:GXG65559 HHC65510:HHC65559 HQY65510:HQY65559 IAU65510:IAU65559 IKQ65510:IKQ65559 IUM65510:IUM65559 JEI65510:JEI65559 JOE65510:JOE65559 JYA65510:JYA65559 KHW65510:KHW65559 KRS65510:KRS65559 LBO65510:LBO65559 LLK65510:LLK65559 LVG65510:LVG65559 MFC65510:MFC65559 MOY65510:MOY65559 MYU65510:MYU65559 NIQ65510:NIQ65559 NSM65510:NSM65559 OCI65510:OCI65559 OME65510:OME65559 OWA65510:OWA65559 PFW65510:PFW65559 PPS65510:PPS65559 PZO65510:PZO65559 QJK65510:QJK65559 QTG65510:QTG65559 RDC65510:RDC65559 RMY65510:RMY65559 RWU65510:RWU65559 SGQ65510:SGQ65559 SQM65510:SQM65559 TAI65510:TAI65559 TKE65510:TKE65559 TUA65510:TUA65559 UDW65510:UDW65559 UNS65510:UNS65559 UXO65510:UXO65559 VHK65510:VHK65559 VRG65510:VRG65559 WBC65510:WBC65559 WKY65510:WKY65559 WUU65510:WUU65559 B131046:B131095 II131046:II131095 SE131046:SE131095 ACA131046:ACA131095 ALW131046:ALW131095 AVS131046:AVS131095 BFO131046:BFO131095 BPK131046:BPK131095 BZG131046:BZG131095 CJC131046:CJC131095 CSY131046:CSY131095 DCU131046:DCU131095 DMQ131046:DMQ131095 DWM131046:DWM131095 EGI131046:EGI131095 EQE131046:EQE131095 FAA131046:FAA131095 FJW131046:FJW131095 FTS131046:FTS131095 GDO131046:GDO131095 GNK131046:GNK131095 GXG131046:GXG131095 HHC131046:HHC131095 HQY131046:HQY131095 IAU131046:IAU131095 IKQ131046:IKQ131095 IUM131046:IUM131095 JEI131046:JEI131095 JOE131046:JOE131095 JYA131046:JYA131095 KHW131046:KHW131095 KRS131046:KRS131095 LBO131046:LBO131095 LLK131046:LLK131095 LVG131046:LVG131095 MFC131046:MFC131095 MOY131046:MOY131095 MYU131046:MYU131095 NIQ131046:NIQ131095 NSM131046:NSM131095 OCI131046:OCI131095 OME131046:OME131095 OWA131046:OWA131095 PFW131046:PFW131095 PPS131046:PPS131095 PZO131046:PZO131095 QJK131046:QJK131095 QTG131046:QTG131095 RDC131046:RDC131095 RMY131046:RMY131095 RWU131046:RWU131095 SGQ131046:SGQ131095 SQM131046:SQM131095 TAI131046:TAI131095 TKE131046:TKE131095 TUA131046:TUA131095 UDW131046:UDW131095 UNS131046:UNS131095 UXO131046:UXO131095 VHK131046:VHK131095 VRG131046:VRG131095 WBC131046:WBC131095 WKY131046:WKY131095 WUU131046:WUU131095 B196582:B196631 II196582:II196631 SE196582:SE196631 ACA196582:ACA196631 ALW196582:ALW196631 AVS196582:AVS196631 BFO196582:BFO196631 BPK196582:BPK196631 BZG196582:BZG196631 CJC196582:CJC196631 CSY196582:CSY196631 DCU196582:DCU196631 DMQ196582:DMQ196631 DWM196582:DWM196631 EGI196582:EGI196631 EQE196582:EQE196631 FAA196582:FAA196631 FJW196582:FJW196631 FTS196582:FTS196631 GDO196582:GDO196631 GNK196582:GNK196631 GXG196582:GXG196631 HHC196582:HHC196631 HQY196582:HQY196631 IAU196582:IAU196631 IKQ196582:IKQ196631 IUM196582:IUM196631 JEI196582:JEI196631 JOE196582:JOE196631 JYA196582:JYA196631 KHW196582:KHW196631 KRS196582:KRS196631 LBO196582:LBO196631 LLK196582:LLK196631 LVG196582:LVG196631 MFC196582:MFC196631 MOY196582:MOY196631 MYU196582:MYU196631 NIQ196582:NIQ196631 NSM196582:NSM196631 OCI196582:OCI196631 OME196582:OME196631 OWA196582:OWA196631 PFW196582:PFW196631 PPS196582:PPS196631 PZO196582:PZO196631 QJK196582:QJK196631 QTG196582:QTG196631 RDC196582:RDC196631 RMY196582:RMY196631 RWU196582:RWU196631 SGQ196582:SGQ196631 SQM196582:SQM196631 TAI196582:TAI196631 TKE196582:TKE196631 TUA196582:TUA196631 UDW196582:UDW196631 UNS196582:UNS196631 UXO196582:UXO196631 VHK196582:VHK196631 VRG196582:VRG196631 WBC196582:WBC196631 WKY196582:WKY196631 WUU196582:WUU196631 B262118:B262167 II262118:II262167 SE262118:SE262167 ACA262118:ACA262167 ALW262118:ALW262167 AVS262118:AVS262167 BFO262118:BFO262167 BPK262118:BPK262167 BZG262118:BZG262167 CJC262118:CJC262167 CSY262118:CSY262167 DCU262118:DCU262167 DMQ262118:DMQ262167 DWM262118:DWM262167 EGI262118:EGI262167 EQE262118:EQE262167 FAA262118:FAA262167 FJW262118:FJW262167 FTS262118:FTS262167 GDO262118:GDO262167 GNK262118:GNK262167 GXG262118:GXG262167 HHC262118:HHC262167 HQY262118:HQY262167 IAU262118:IAU262167 IKQ262118:IKQ262167 IUM262118:IUM262167 JEI262118:JEI262167 JOE262118:JOE262167 JYA262118:JYA262167 KHW262118:KHW262167 KRS262118:KRS262167 LBO262118:LBO262167 LLK262118:LLK262167 LVG262118:LVG262167 MFC262118:MFC262167 MOY262118:MOY262167 MYU262118:MYU262167 NIQ262118:NIQ262167 NSM262118:NSM262167 OCI262118:OCI262167 OME262118:OME262167 OWA262118:OWA262167 PFW262118:PFW262167 PPS262118:PPS262167 PZO262118:PZO262167 QJK262118:QJK262167 QTG262118:QTG262167 RDC262118:RDC262167 RMY262118:RMY262167 RWU262118:RWU262167 SGQ262118:SGQ262167 SQM262118:SQM262167 TAI262118:TAI262167 TKE262118:TKE262167 TUA262118:TUA262167 UDW262118:UDW262167 UNS262118:UNS262167 UXO262118:UXO262167 VHK262118:VHK262167 VRG262118:VRG262167 WBC262118:WBC262167 WKY262118:WKY262167 WUU262118:WUU262167 B327654:B327703 II327654:II327703 SE327654:SE327703 ACA327654:ACA327703 ALW327654:ALW327703 AVS327654:AVS327703 BFO327654:BFO327703 BPK327654:BPK327703 BZG327654:BZG327703 CJC327654:CJC327703 CSY327654:CSY327703 DCU327654:DCU327703 DMQ327654:DMQ327703 DWM327654:DWM327703 EGI327654:EGI327703 EQE327654:EQE327703 FAA327654:FAA327703 FJW327654:FJW327703 FTS327654:FTS327703 GDO327654:GDO327703 GNK327654:GNK327703 GXG327654:GXG327703 HHC327654:HHC327703 HQY327654:HQY327703 IAU327654:IAU327703 IKQ327654:IKQ327703 IUM327654:IUM327703 JEI327654:JEI327703 JOE327654:JOE327703 JYA327654:JYA327703 KHW327654:KHW327703 KRS327654:KRS327703 LBO327654:LBO327703 LLK327654:LLK327703 LVG327654:LVG327703 MFC327654:MFC327703 MOY327654:MOY327703 MYU327654:MYU327703 NIQ327654:NIQ327703 NSM327654:NSM327703 OCI327654:OCI327703 OME327654:OME327703 OWA327654:OWA327703 PFW327654:PFW327703 PPS327654:PPS327703 PZO327654:PZO327703 QJK327654:QJK327703 QTG327654:QTG327703 RDC327654:RDC327703 RMY327654:RMY327703 RWU327654:RWU327703 SGQ327654:SGQ327703 SQM327654:SQM327703 TAI327654:TAI327703 TKE327654:TKE327703 TUA327654:TUA327703 UDW327654:UDW327703 UNS327654:UNS327703 UXO327654:UXO327703 VHK327654:VHK327703 VRG327654:VRG327703 WBC327654:WBC327703 WKY327654:WKY327703 WUU327654:WUU327703 B393190:B393239 II393190:II393239 SE393190:SE393239 ACA393190:ACA393239 ALW393190:ALW393239 AVS393190:AVS393239 BFO393190:BFO393239 BPK393190:BPK393239 BZG393190:BZG393239 CJC393190:CJC393239 CSY393190:CSY393239 DCU393190:DCU393239 DMQ393190:DMQ393239 DWM393190:DWM393239 EGI393190:EGI393239 EQE393190:EQE393239 FAA393190:FAA393239 FJW393190:FJW393239 FTS393190:FTS393239 GDO393190:GDO393239 GNK393190:GNK393239 GXG393190:GXG393239 HHC393190:HHC393239 HQY393190:HQY393239 IAU393190:IAU393239 IKQ393190:IKQ393239 IUM393190:IUM393239 JEI393190:JEI393239 JOE393190:JOE393239 JYA393190:JYA393239 KHW393190:KHW393239 KRS393190:KRS393239 LBO393190:LBO393239 LLK393190:LLK393239 LVG393190:LVG393239 MFC393190:MFC393239 MOY393190:MOY393239 MYU393190:MYU393239 NIQ393190:NIQ393239 NSM393190:NSM393239 OCI393190:OCI393239 OME393190:OME393239 OWA393190:OWA393239 PFW393190:PFW393239 PPS393190:PPS393239 PZO393190:PZO393239 QJK393190:QJK393239 QTG393190:QTG393239 RDC393190:RDC393239 RMY393190:RMY393239 RWU393190:RWU393239 SGQ393190:SGQ393239 SQM393190:SQM393239 TAI393190:TAI393239 TKE393190:TKE393239 TUA393190:TUA393239 UDW393190:UDW393239 UNS393190:UNS393239 UXO393190:UXO393239 VHK393190:VHK393239 VRG393190:VRG393239 WBC393190:WBC393239 WKY393190:WKY393239 WUU393190:WUU393239 B458726:B458775 II458726:II458775 SE458726:SE458775 ACA458726:ACA458775 ALW458726:ALW458775 AVS458726:AVS458775 BFO458726:BFO458775 BPK458726:BPK458775 BZG458726:BZG458775 CJC458726:CJC458775 CSY458726:CSY458775 DCU458726:DCU458775 DMQ458726:DMQ458775 DWM458726:DWM458775 EGI458726:EGI458775 EQE458726:EQE458775 FAA458726:FAA458775 FJW458726:FJW458775 FTS458726:FTS458775 GDO458726:GDO458775 GNK458726:GNK458775 GXG458726:GXG458775 HHC458726:HHC458775 HQY458726:HQY458775 IAU458726:IAU458775 IKQ458726:IKQ458775 IUM458726:IUM458775 JEI458726:JEI458775 JOE458726:JOE458775 JYA458726:JYA458775 KHW458726:KHW458775 KRS458726:KRS458775 LBO458726:LBO458775 LLK458726:LLK458775 LVG458726:LVG458775 MFC458726:MFC458775 MOY458726:MOY458775 MYU458726:MYU458775 NIQ458726:NIQ458775 NSM458726:NSM458775 OCI458726:OCI458775 OME458726:OME458775 OWA458726:OWA458775 PFW458726:PFW458775 PPS458726:PPS458775 PZO458726:PZO458775 QJK458726:QJK458775 QTG458726:QTG458775 RDC458726:RDC458775 RMY458726:RMY458775 RWU458726:RWU458775 SGQ458726:SGQ458775 SQM458726:SQM458775 TAI458726:TAI458775 TKE458726:TKE458775 TUA458726:TUA458775 UDW458726:UDW458775 UNS458726:UNS458775 UXO458726:UXO458775 VHK458726:VHK458775 VRG458726:VRG458775 WBC458726:WBC458775 WKY458726:WKY458775 WUU458726:WUU458775 B524262:B524311 II524262:II524311 SE524262:SE524311 ACA524262:ACA524311 ALW524262:ALW524311 AVS524262:AVS524311 BFO524262:BFO524311 BPK524262:BPK524311 BZG524262:BZG524311 CJC524262:CJC524311 CSY524262:CSY524311 DCU524262:DCU524311 DMQ524262:DMQ524311 DWM524262:DWM524311 EGI524262:EGI524311 EQE524262:EQE524311 FAA524262:FAA524311 FJW524262:FJW524311 FTS524262:FTS524311 GDO524262:GDO524311 GNK524262:GNK524311 GXG524262:GXG524311 HHC524262:HHC524311 HQY524262:HQY524311 IAU524262:IAU524311 IKQ524262:IKQ524311 IUM524262:IUM524311 JEI524262:JEI524311 JOE524262:JOE524311 JYA524262:JYA524311 KHW524262:KHW524311 KRS524262:KRS524311 LBO524262:LBO524311 LLK524262:LLK524311 LVG524262:LVG524311 MFC524262:MFC524311 MOY524262:MOY524311 MYU524262:MYU524311 NIQ524262:NIQ524311 NSM524262:NSM524311 OCI524262:OCI524311 OME524262:OME524311 OWA524262:OWA524311 PFW524262:PFW524311 PPS524262:PPS524311 PZO524262:PZO524311 QJK524262:QJK524311 QTG524262:QTG524311 RDC524262:RDC524311 RMY524262:RMY524311 RWU524262:RWU524311 SGQ524262:SGQ524311 SQM524262:SQM524311 TAI524262:TAI524311 TKE524262:TKE524311 TUA524262:TUA524311 UDW524262:UDW524311 UNS524262:UNS524311 UXO524262:UXO524311 VHK524262:VHK524311 VRG524262:VRG524311 WBC524262:WBC524311 WKY524262:WKY524311 WUU524262:WUU524311 B589798:B589847 II589798:II589847 SE589798:SE589847 ACA589798:ACA589847 ALW589798:ALW589847 AVS589798:AVS589847 BFO589798:BFO589847 BPK589798:BPK589847 BZG589798:BZG589847 CJC589798:CJC589847 CSY589798:CSY589847 DCU589798:DCU589847 DMQ589798:DMQ589847 DWM589798:DWM589847 EGI589798:EGI589847 EQE589798:EQE589847 FAA589798:FAA589847 FJW589798:FJW589847 FTS589798:FTS589847 GDO589798:GDO589847 GNK589798:GNK589847 GXG589798:GXG589847 HHC589798:HHC589847 HQY589798:HQY589847 IAU589798:IAU589847 IKQ589798:IKQ589847 IUM589798:IUM589847 JEI589798:JEI589847 JOE589798:JOE589847 JYA589798:JYA589847 KHW589798:KHW589847 KRS589798:KRS589847 LBO589798:LBO589847 LLK589798:LLK589847 LVG589798:LVG589847 MFC589798:MFC589847 MOY589798:MOY589847 MYU589798:MYU589847 NIQ589798:NIQ589847 NSM589798:NSM589847 OCI589798:OCI589847 OME589798:OME589847 OWA589798:OWA589847 PFW589798:PFW589847 PPS589798:PPS589847 PZO589798:PZO589847 QJK589798:QJK589847 QTG589798:QTG589847 RDC589798:RDC589847 RMY589798:RMY589847 RWU589798:RWU589847 SGQ589798:SGQ589847 SQM589798:SQM589847 TAI589798:TAI589847 TKE589798:TKE589847 TUA589798:TUA589847 UDW589798:UDW589847 UNS589798:UNS589847 UXO589798:UXO589847 VHK589798:VHK589847 VRG589798:VRG589847 WBC589798:WBC589847 WKY589798:WKY589847 WUU589798:WUU589847 B655334:B655383 II655334:II655383 SE655334:SE655383 ACA655334:ACA655383 ALW655334:ALW655383 AVS655334:AVS655383 BFO655334:BFO655383 BPK655334:BPK655383 BZG655334:BZG655383 CJC655334:CJC655383 CSY655334:CSY655383 DCU655334:DCU655383 DMQ655334:DMQ655383 DWM655334:DWM655383 EGI655334:EGI655383 EQE655334:EQE655383 FAA655334:FAA655383 FJW655334:FJW655383 FTS655334:FTS655383 GDO655334:GDO655383 GNK655334:GNK655383 GXG655334:GXG655383 HHC655334:HHC655383 HQY655334:HQY655383 IAU655334:IAU655383 IKQ655334:IKQ655383 IUM655334:IUM655383 JEI655334:JEI655383 JOE655334:JOE655383 JYA655334:JYA655383 KHW655334:KHW655383 KRS655334:KRS655383 LBO655334:LBO655383 LLK655334:LLK655383 LVG655334:LVG655383 MFC655334:MFC655383 MOY655334:MOY655383 MYU655334:MYU655383 NIQ655334:NIQ655383 NSM655334:NSM655383 OCI655334:OCI655383 OME655334:OME655383 OWA655334:OWA655383 PFW655334:PFW655383 PPS655334:PPS655383 PZO655334:PZO655383 QJK655334:QJK655383 QTG655334:QTG655383 RDC655334:RDC655383 RMY655334:RMY655383 RWU655334:RWU655383 SGQ655334:SGQ655383 SQM655334:SQM655383 TAI655334:TAI655383 TKE655334:TKE655383 TUA655334:TUA655383 UDW655334:UDW655383 UNS655334:UNS655383 UXO655334:UXO655383 VHK655334:VHK655383 VRG655334:VRG655383 WBC655334:WBC655383 WKY655334:WKY655383 WUU655334:WUU655383 B720870:B720919 II720870:II720919 SE720870:SE720919 ACA720870:ACA720919 ALW720870:ALW720919 AVS720870:AVS720919 BFO720870:BFO720919 BPK720870:BPK720919 BZG720870:BZG720919 CJC720870:CJC720919 CSY720870:CSY720919 DCU720870:DCU720919 DMQ720870:DMQ720919 DWM720870:DWM720919 EGI720870:EGI720919 EQE720870:EQE720919 FAA720870:FAA720919 FJW720870:FJW720919 FTS720870:FTS720919 GDO720870:GDO720919 GNK720870:GNK720919 GXG720870:GXG720919 HHC720870:HHC720919 HQY720870:HQY720919 IAU720870:IAU720919 IKQ720870:IKQ720919 IUM720870:IUM720919 JEI720870:JEI720919 JOE720870:JOE720919 JYA720870:JYA720919 KHW720870:KHW720919 KRS720870:KRS720919 LBO720870:LBO720919 LLK720870:LLK720919 LVG720870:LVG720919 MFC720870:MFC720919 MOY720870:MOY720919 MYU720870:MYU720919 NIQ720870:NIQ720919 NSM720870:NSM720919 OCI720870:OCI720919 OME720870:OME720919 OWA720870:OWA720919 PFW720870:PFW720919 PPS720870:PPS720919 PZO720870:PZO720919 QJK720870:QJK720919 QTG720870:QTG720919 RDC720870:RDC720919 RMY720870:RMY720919 RWU720870:RWU720919 SGQ720870:SGQ720919 SQM720870:SQM720919 TAI720870:TAI720919 TKE720870:TKE720919 TUA720870:TUA720919 UDW720870:UDW720919 UNS720870:UNS720919 UXO720870:UXO720919 VHK720870:VHK720919 VRG720870:VRG720919 WBC720870:WBC720919 WKY720870:WKY720919 WUU720870:WUU720919 B786406:B786455 II786406:II786455 SE786406:SE786455 ACA786406:ACA786455 ALW786406:ALW786455 AVS786406:AVS786455 BFO786406:BFO786455 BPK786406:BPK786455 BZG786406:BZG786455 CJC786406:CJC786455 CSY786406:CSY786455 DCU786406:DCU786455 DMQ786406:DMQ786455 DWM786406:DWM786455 EGI786406:EGI786455 EQE786406:EQE786455 FAA786406:FAA786455 FJW786406:FJW786455 FTS786406:FTS786455 GDO786406:GDO786455 GNK786406:GNK786455 GXG786406:GXG786455 HHC786406:HHC786455 HQY786406:HQY786455 IAU786406:IAU786455 IKQ786406:IKQ786455 IUM786406:IUM786455 JEI786406:JEI786455 JOE786406:JOE786455 JYA786406:JYA786455 KHW786406:KHW786455 KRS786406:KRS786455 LBO786406:LBO786455 LLK786406:LLK786455 LVG786406:LVG786455 MFC786406:MFC786455 MOY786406:MOY786455 MYU786406:MYU786455 NIQ786406:NIQ786455 NSM786406:NSM786455 OCI786406:OCI786455 OME786406:OME786455 OWA786406:OWA786455 PFW786406:PFW786455 PPS786406:PPS786455 PZO786406:PZO786455 QJK786406:QJK786455 QTG786406:QTG786455 RDC786406:RDC786455 RMY786406:RMY786455 RWU786406:RWU786455 SGQ786406:SGQ786455 SQM786406:SQM786455 TAI786406:TAI786455 TKE786406:TKE786455 TUA786406:TUA786455 UDW786406:UDW786455 UNS786406:UNS786455 UXO786406:UXO786455 VHK786406:VHK786455 VRG786406:VRG786455 WBC786406:WBC786455 WKY786406:WKY786455 WUU786406:WUU786455 B851942:B851991 II851942:II851991 SE851942:SE851991 ACA851942:ACA851991 ALW851942:ALW851991 AVS851942:AVS851991 BFO851942:BFO851991 BPK851942:BPK851991 BZG851942:BZG851991 CJC851942:CJC851991 CSY851942:CSY851991 DCU851942:DCU851991 DMQ851942:DMQ851991 DWM851942:DWM851991 EGI851942:EGI851991 EQE851942:EQE851991 FAA851942:FAA851991 FJW851942:FJW851991 FTS851942:FTS851991 GDO851942:GDO851991 GNK851942:GNK851991 GXG851942:GXG851991 HHC851942:HHC851991 HQY851942:HQY851991 IAU851942:IAU851991 IKQ851942:IKQ851991 IUM851942:IUM851991 JEI851942:JEI851991 JOE851942:JOE851991 JYA851942:JYA851991 KHW851942:KHW851991 KRS851942:KRS851991 LBO851942:LBO851991 LLK851942:LLK851991 LVG851942:LVG851991 MFC851942:MFC851991 MOY851942:MOY851991 MYU851942:MYU851991 NIQ851942:NIQ851991 NSM851942:NSM851991 OCI851942:OCI851991 OME851942:OME851991 OWA851942:OWA851991 PFW851942:PFW851991 PPS851942:PPS851991 PZO851942:PZO851991 QJK851942:QJK851991 QTG851942:QTG851991 RDC851942:RDC851991 RMY851942:RMY851991 RWU851942:RWU851991 SGQ851942:SGQ851991 SQM851942:SQM851991 TAI851942:TAI851991 TKE851942:TKE851991 TUA851942:TUA851991 UDW851942:UDW851991 UNS851942:UNS851991 UXO851942:UXO851991 VHK851942:VHK851991 VRG851942:VRG851991 WBC851942:WBC851991 WKY851942:WKY851991 WUU851942:WUU851991 B917478:B917527 II917478:II917527 SE917478:SE917527 ACA917478:ACA917527 ALW917478:ALW917527 AVS917478:AVS917527 BFO917478:BFO917527 BPK917478:BPK917527 BZG917478:BZG917527 CJC917478:CJC917527 CSY917478:CSY917527 DCU917478:DCU917527 DMQ917478:DMQ917527 DWM917478:DWM917527 EGI917478:EGI917527 EQE917478:EQE917527 FAA917478:FAA917527 FJW917478:FJW917527 FTS917478:FTS917527 GDO917478:GDO917527 GNK917478:GNK917527 GXG917478:GXG917527 HHC917478:HHC917527 HQY917478:HQY917527 IAU917478:IAU917527 IKQ917478:IKQ917527 IUM917478:IUM917527 JEI917478:JEI917527 JOE917478:JOE917527 JYA917478:JYA917527 KHW917478:KHW917527 KRS917478:KRS917527 LBO917478:LBO917527 LLK917478:LLK917527 LVG917478:LVG917527 MFC917478:MFC917527 MOY917478:MOY917527 MYU917478:MYU917527 NIQ917478:NIQ917527 NSM917478:NSM917527 OCI917478:OCI917527 OME917478:OME917527 OWA917478:OWA917527 PFW917478:PFW917527 PPS917478:PPS917527 PZO917478:PZO917527 QJK917478:QJK917527 QTG917478:QTG917527 RDC917478:RDC917527 RMY917478:RMY917527 RWU917478:RWU917527 SGQ917478:SGQ917527 SQM917478:SQM917527 TAI917478:TAI917527 TKE917478:TKE917527 TUA917478:TUA917527 UDW917478:UDW917527 UNS917478:UNS917527 UXO917478:UXO917527 VHK917478:VHK917527 VRG917478:VRG917527 WBC917478:WBC917527 WKY917478:WKY917527 WUU917478:WUU917527 B983014:B983063 II983014:II983063 SE983014:SE983063 ACA983014:ACA983063 ALW983014:ALW983063 AVS983014:AVS983063 BFO983014:BFO983063 BPK983014:BPK983063 BZG983014:BZG983063 CJC983014:CJC983063 CSY983014:CSY983063 DCU983014:DCU983063 DMQ983014:DMQ983063 DWM983014:DWM983063 EGI983014:EGI983063 EQE983014:EQE983063 FAA983014:FAA983063 FJW983014:FJW983063 FTS983014:FTS983063 GDO983014:GDO983063 GNK983014:GNK983063 GXG983014:GXG983063 HHC983014:HHC983063 HQY983014:HQY983063 IAU983014:IAU983063 IKQ983014:IKQ983063 IUM983014:IUM983063 JEI983014:JEI983063 JOE983014:JOE983063 JYA983014:JYA983063 KHW983014:KHW983063 KRS983014:KRS983063 LBO983014:LBO983063 LLK983014:LLK983063 LVG983014:LVG983063 MFC983014:MFC983063 MOY983014:MOY983063 MYU983014:MYU983063 NIQ983014:NIQ983063 NSM983014:NSM983063 OCI983014:OCI983063 OME983014:OME983063 OWA983014:OWA983063 PFW983014:PFW983063 PPS983014:PPS983063 PZO983014:PZO983063 QJK983014:QJK983063 QTG983014:QTG983063 RDC983014:RDC983063 RMY983014:RMY983063 RWU983014:RWU983063 SGQ983014:SGQ983063 SQM983014:SQM983063 TAI983014:TAI983063 TKE983014:TKE983063 TUA983014:TUA983063 UDW983014:UDW983063 UNS983014:UNS983063 UXO983014:UXO983063 VHK983014:VHK983063 VRG983014:VRG983063 WBC983014:WBC983063 WKY983014:WKY983063 WUU983014:WUU983063 B11:B100 II11:II100 SE11:SE100 ACA11:ACA100 ALW11:ALW100 AVS11:AVS100 BFO11:BFO100 BPK11:BPK100 BZG11:BZG100 CJC11:CJC100 CSY11:CSY100 DCU11:DCU100 DMQ11:DMQ100 DWM11:DWM100 EGI11:EGI100 EQE11:EQE100 FAA11:FAA100 FJW11:FJW100 FTS11:FTS100 GDO11:GDO100 GNK11:GNK100 GXG11:GXG100 HHC11:HHC100 HQY11:HQY100 IAU11:IAU100 IKQ11:IKQ100 IUM11:IUM100 JEI11:JEI100 JOE11:JOE100 JYA11:JYA100 KHW11:KHW100 KRS11:KRS100 LBO11:LBO100 LLK11:LLK100 LVG11:LVG100 MFC11:MFC100 MOY11:MOY100 MYU11:MYU100 NIQ11:NIQ100 NSM11:NSM100 OCI11:OCI100 OME11:OME100 OWA11:OWA100 PFW11:PFW100 PPS11:PPS100 PZO11:PZO100 QJK11:QJK100 QTG11:QTG100 RDC11:RDC100 RMY11:RMY100 RWU11:RWU100 SGQ11:SGQ100 SQM11:SQM100 TAI11:TAI100 TKE11:TKE100 TUA11:TUA100 UDW11:UDW100 UNS11:UNS100 UXO11:UXO100 VHK11:VHK100 VRG11:VRG100 WBC11:WBC100 WKY11:WKY100 WUU11:WUU100 B65562:B65618 II65562:II65618 SE65562:SE65618 ACA65562:ACA65618 ALW65562:ALW65618 AVS65562:AVS65618 BFO65562:BFO65618 BPK65562:BPK65618 BZG65562:BZG65618 CJC65562:CJC65618 CSY65562:CSY65618 DCU65562:DCU65618 DMQ65562:DMQ65618 DWM65562:DWM65618 EGI65562:EGI65618 EQE65562:EQE65618 FAA65562:FAA65618 FJW65562:FJW65618 FTS65562:FTS65618 GDO65562:GDO65618 GNK65562:GNK65618 GXG65562:GXG65618 HHC65562:HHC65618 HQY65562:HQY65618 IAU65562:IAU65618 IKQ65562:IKQ65618 IUM65562:IUM65618 JEI65562:JEI65618 JOE65562:JOE65618 JYA65562:JYA65618 KHW65562:KHW65618 KRS65562:KRS65618 LBO65562:LBO65618 LLK65562:LLK65618 LVG65562:LVG65618 MFC65562:MFC65618 MOY65562:MOY65618 MYU65562:MYU65618 NIQ65562:NIQ65618 NSM65562:NSM65618 OCI65562:OCI65618 OME65562:OME65618 OWA65562:OWA65618 PFW65562:PFW65618 PPS65562:PPS65618 PZO65562:PZO65618 QJK65562:QJK65618 QTG65562:QTG65618 RDC65562:RDC65618 RMY65562:RMY65618 RWU65562:RWU65618 SGQ65562:SGQ65618 SQM65562:SQM65618 TAI65562:TAI65618 TKE65562:TKE65618 TUA65562:TUA65618 UDW65562:UDW65618 UNS65562:UNS65618 UXO65562:UXO65618 VHK65562:VHK65618 VRG65562:VRG65618 WBC65562:WBC65618 WKY65562:WKY65618 WUU65562:WUU65618 B131098:B131154 II131098:II131154 SE131098:SE131154 ACA131098:ACA131154 ALW131098:ALW131154 AVS131098:AVS131154 BFO131098:BFO131154 BPK131098:BPK131154 BZG131098:BZG131154 CJC131098:CJC131154 CSY131098:CSY131154 DCU131098:DCU131154 DMQ131098:DMQ131154 DWM131098:DWM131154 EGI131098:EGI131154 EQE131098:EQE131154 FAA131098:FAA131154 FJW131098:FJW131154 FTS131098:FTS131154 GDO131098:GDO131154 GNK131098:GNK131154 GXG131098:GXG131154 HHC131098:HHC131154 HQY131098:HQY131154 IAU131098:IAU131154 IKQ131098:IKQ131154 IUM131098:IUM131154 JEI131098:JEI131154 JOE131098:JOE131154 JYA131098:JYA131154 KHW131098:KHW131154 KRS131098:KRS131154 LBO131098:LBO131154 LLK131098:LLK131154 LVG131098:LVG131154 MFC131098:MFC131154 MOY131098:MOY131154 MYU131098:MYU131154 NIQ131098:NIQ131154 NSM131098:NSM131154 OCI131098:OCI131154 OME131098:OME131154 OWA131098:OWA131154 PFW131098:PFW131154 PPS131098:PPS131154 PZO131098:PZO131154 QJK131098:QJK131154 QTG131098:QTG131154 RDC131098:RDC131154 RMY131098:RMY131154 RWU131098:RWU131154 SGQ131098:SGQ131154 SQM131098:SQM131154 TAI131098:TAI131154 TKE131098:TKE131154 TUA131098:TUA131154 UDW131098:UDW131154 UNS131098:UNS131154 UXO131098:UXO131154 VHK131098:VHK131154 VRG131098:VRG131154 WBC131098:WBC131154 WKY131098:WKY131154 WUU131098:WUU131154 B196634:B196690 II196634:II196690 SE196634:SE196690 ACA196634:ACA196690 ALW196634:ALW196690 AVS196634:AVS196690 BFO196634:BFO196690 BPK196634:BPK196690 BZG196634:BZG196690 CJC196634:CJC196690 CSY196634:CSY196690 DCU196634:DCU196690 DMQ196634:DMQ196690 DWM196634:DWM196690 EGI196634:EGI196690 EQE196634:EQE196690 FAA196634:FAA196690 FJW196634:FJW196690 FTS196634:FTS196690 GDO196634:GDO196690 GNK196634:GNK196690 GXG196634:GXG196690 HHC196634:HHC196690 HQY196634:HQY196690 IAU196634:IAU196690 IKQ196634:IKQ196690 IUM196634:IUM196690 JEI196634:JEI196690 JOE196634:JOE196690 JYA196634:JYA196690 KHW196634:KHW196690 KRS196634:KRS196690 LBO196634:LBO196690 LLK196634:LLK196690 LVG196634:LVG196690 MFC196634:MFC196690 MOY196634:MOY196690 MYU196634:MYU196690 NIQ196634:NIQ196690 NSM196634:NSM196690 OCI196634:OCI196690 OME196634:OME196690 OWA196634:OWA196690 PFW196634:PFW196690 PPS196634:PPS196690 PZO196634:PZO196690 QJK196634:QJK196690 QTG196634:QTG196690 RDC196634:RDC196690 RMY196634:RMY196690 RWU196634:RWU196690 SGQ196634:SGQ196690 SQM196634:SQM196690 TAI196634:TAI196690 TKE196634:TKE196690 TUA196634:TUA196690 UDW196634:UDW196690 UNS196634:UNS196690 UXO196634:UXO196690 VHK196634:VHK196690 VRG196634:VRG196690 WBC196634:WBC196690 WKY196634:WKY196690 WUU196634:WUU196690 B262170:B262226 II262170:II262226 SE262170:SE262226 ACA262170:ACA262226 ALW262170:ALW262226 AVS262170:AVS262226 BFO262170:BFO262226 BPK262170:BPK262226 BZG262170:BZG262226 CJC262170:CJC262226 CSY262170:CSY262226 DCU262170:DCU262226 DMQ262170:DMQ262226 DWM262170:DWM262226 EGI262170:EGI262226 EQE262170:EQE262226 FAA262170:FAA262226 FJW262170:FJW262226 FTS262170:FTS262226 GDO262170:GDO262226 GNK262170:GNK262226 GXG262170:GXG262226 HHC262170:HHC262226 HQY262170:HQY262226 IAU262170:IAU262226 IKQ262170:IKQ262226 IUM262170:IUM262226 JEI262170:JEI262226 JOE262170:JOE262226 JYA262170:JYA262226 KHW262170:KHW262226 KRS262170:KRS262226 LBO262170:LBO262226 LLK262170:LLK262226 LVG262170:LVG262226 MFC262170:MFC262226 MOY262170:MOY262226 MYU262170:MYU262226 NIQ262170:NIQ262226 NSM262170:NSM262226 OCI262170:OCI262226 OME262170:OME262226 OWA262170:OWA262226 PFW262170:PFW262226 PPS262170:PPS262226 PZO262170:PZO262226 QJK262170:QJK262226 QTG262170:QTG262226 RDC262170:RDC262226 RMY262170:RMY262226 RWU262170:RWU262226 SGQ262170:SGQ262226 SQM262170:SQM262226 TAI262170:TAI262226 TKE262170:TKE262226 TUA262170:TUA262226 UDW262170:UDW262226 UNS262170:UNS262226 UXO262170:UXO262226 VHK262170:VHK262226 VRG262170:VRG262226 WBC262170:WBC262226 WKY262170:WKY262226 WUU262170:WUU262226 B327706:B327762 II327706:II327762 SE327706:SE327762 ACA327706:ACA327762 ALW327706:ALW327762 AVS327706:AVS327762 BFO327706:BFO327762 BPK327706:BPK327762 BZG327706:BZG327762 CJC327706:CJC327762 CSY327706:CSY327762 DCU327706:DCU327762 DMQ327706:DMQ327762 DWM327706:DWM327762 EGI327706:EGI327762 EQE327706:EQE327762 FAA327706:FAA327762 FJW327706:FJW327762 FTS327706:FTS327762 GDO327706:GDO327762 GNK327706:GNK327762 GXG327706:GXG327762 HHC327706:HHC327762 HQY327706:HQY327762 IAU327706:IAU327762 IKQ327706:IKQ327762 IUM327706:IUM327762 JEI327706:JEI327762 JOE327706:JOE327762 JYA327706:JYA327762 KHW327706:KHW327762 KRS327706:KRS327762 LBO327706:LBO327762 LLK327706:LLK327762 LVG327706:LVG327762 MFC327706:MFC327762 MOY327706:MOY327762 MYU327706:MYU327762 NIQ327706:NIQ327762 NSM327706:NSM327762 OCI327706:OCI327762 OME327706:OME327762 OWA327706:OWA327762 PFW327706:PFW327762 PPS327706:PPS327762 PZO327706:PZO327762 QJK327706:QJK327762 QTG327706:QTG327762 RDC327706:RDC327762 RMY327706:RMY327762 RWU327706:RWU327762 SGQ327706:SGQ327762 SQM327706:SQM327762 TAI327706:TAI327762 TKE327706:TKE327762 TUA327706:TUA327762 UDW327706:UDW327762 UNS327706:UNS327762 UXO327706:UXO327762 VHK327706:VHK327762 VRG327706:VRG327762 WBC327706:WBC327762 WKY327706:WKY327762 WUU327706:WUU327762 B393242:B393298 II393242:II393298 SE393242:SE393298 ACA393242:ACA393298 ALW393242:ALW393298 AVS393242:AVS393298 BFO393242:BFO393298 BPK393242:BPK393298 BZG393242:BZG393298 CJC393242:CJC393298 CSY393242:CSY393298 DCU393242:DCU393298 DMQ393242:DMQ393298 DWM393242:DWM393298 EGI393242:EGI393298 EQE393242:EQE393298 FAA393242:FAA393298 FJW393242:FJW393298 FTS393242:FTS393298 GDO393242:GDO393298 GNK393242:GNK393298 GXG393242:GXG393298 HHC393242:HHC393298 HQY393242:HQY393298 IAU393242:IAU393298 IKQ393242:IKQ393298 IUM393242:IUM393298 JEI393242:JEI393298 JOE393242:JOE393298 JYA393242:JYA393298 KHW393242:KHW393298 KRS393242:KRS393298 LBO393242:LBO393298 LLK393242:LLK393298 LVG393242:LVG393298 MFC393242:MFC393298 MOY393242:MOY393298 MYU393242:MYU393298 NIQ393242:NIQ393298 NSM393242:NSM393298 OCI393242:OCI393298 OME393242:OME393298 OWA393242:OWA393298 PFW393242:PFW393298 PPS393242:PPS393298 PZO393242:PZO393298 QJK393242:QJK393298 QTG393242:QTG393298 RDC393242:RDC393298 RMY393242:RMY393298 RWU393242:RWU393298 SGQ393242:SGQ393298 SQM393242:SQM393298 TAI393242:TAI393298 TKE393242:TKE393298 TUA393242:TUA393298 UDW393242:UDW393298 UNS393242:UNS393298 UXO393242:UXO393298 VHK393242:VHK393298 VRG393242:VRG393298 WBC393242:WBC393298 WKY393242:WKY393298 WUU393242:WUU393298 B458778:B458834 II458778:II458834 SE458778:SE458834 ACA458778:ACA458834 ALW458778:ALW458834 AVS458778:AVS458834 BFO458778:BFO458834 BPK458778:BPK458834 BZG458778:BZG458834 CJC458778:CJC458834 CSY458778:CSY458834 DCU458778:DCU458834 DMQ458778:DMQ458834 DWM458778:DWM458834 EGI458778:EGI458834 EQE458778:EQE458834 FAA458778:FAA458834 FJW458778:FJW458834 FTS458778:FTS458834 GDO458778:GDO458834 GNK458778:GNK458834 GXG458778:GXG458834 HHC458778:HHC458834 HQY458778:HQY458834 IAU458778:IAU458834 IKQ458778:IKQ458834 IUM458778:IUM458834 JEI458778:JEI458834 JOE458778:JOE458834 JYA458778:JYA458834 KHW458778:KHW458834 KRS458778:KRS458834 LBO458778:LBO458834 LLK458778:LLK458834 LVG458778:LVG458834 MFC458778:MFC458834 MOY458778:MOY458834 MYU458778:MYU458834 NIQ458778:NIQ458834 NSM458778:NSM458834 OCI458778:OCI458834 OME458778:OME458834 OWA458778:OWA458834 PFW458778:PFW458834 PPS458778:PPS458834 PZO458778:PZO458834 QJK458778:QJK458834 QTG458778:QTG458834 RDC458778:RDC458834 RMY458778:RMY458834 RWU458778:RWU458834 SGQ458778:SGQ458834 SQM458778:SQM458834 TAI458778:TAI458834 TKE458778:TKE458834 TUA458778:TUA458834 UDW458778:UDW458834 UNS458778:UNS458834 UXO458778:UXO458834 VHK458778:VHK458834 VRG458778:VRG458834 WBC458778:WBC458834 WKY458778:WKY458834 WUU458778:WUU458834 B524314:B524370 II524314:II524370 SE524314:SE524370 ACA524314:ACA524370 ALW524314:ALW524370 AVS524314:AVS524370 BFO524314:BFO524370 BPK524314:BPK524370 BZG524314:BZG524370 CJC524314:CJC524370 CSY524314:CSY524370 DCU524314:DCU524370 DMQ524314:DMQ524370 DWM524314:DWM524370 EGI524314:EGI524370 EQE524314:EQE524370 FAA524314:FAA524370 FJW524314:FJW524370 FTS524314:FTS524370 GDO524314:GDO524370 GNK524314:GNK524370 GXG524314:GXG524370 HHC524314:HHC524370 HQY524314:HQY524370 IAU524314:IAU524370 IKQ524314:IKQ524370 IUM524314:IUM524370 JEI524314:JEI524370 JOE524314:JOE524370 JYA524314:JYA524370 KHW524314:KHW524370 KRS524314:KRS524370 LBO524314:LBO524370 LLK524314:LLK524370 LVG524314:LVG524370 MFC524314:MFC524370 MOY524314:MOY524370 MYU524314:MYU524370 NIQ524314:NIQ524370 NSM524314:NSM524370 OCI524314:OCI524370 OME524314:OME524370 OWA524314:OWA524370 PFW524314:PFW524370 PPS524314:PPS524370 PZO524314:PZO524370 QJK524314:QJK524370 QTG524314:QTG524370 RDC524314:RDC524370 RMY524314:RMY524370 RWU524314:RWU524370 SGQ524314:SGQ524370 SQM524314:SQM524370 TAI524314:TAI524370 TKE524314:TKE524370 TUA524314:TUA524370 UDW524314:UDW524370 UNS524314:UNS524370 UXO524314:UXO524370 VHK524314:VHK524370 VRG524314:VRG524370 WBC524314:WBC524370 WKY524314:WKY524370 WUU524314:WUU524370 B589850:B589906 II589850:II589906 SE589850:SE589906 ACA589850:ACA589906 ALW589850:ALW589906 AVS589850:AVS589906 BFO589850:BFO589906 BPK589850:BPK589906 BZG589850:BZG589906 CJC589850:CJC589906 CSY589850:CSY589906 DCU589850:DCU589906 DMQ589850:DMQ589906 DWM589850:DWM589906 EGI589850:EGI589906 EQE589850:EQE589906 FAA589850:FAA589906 FJW589850:FJW589906 FTS589850:FTS589906 GDO589850:GDO589906 GNK589850:GNK589906 GXG589850:GXG589906 HHC589850:HHC589906 HQY589850:HQY589906 IAU589850:IAU589906 IKQ589850:IKQ589906 IUM589850:IUM589906 JEI589850:JEI589906 JOE589850:JOE589906 JYA589850:JYA589906 KHW589850:KHW589906 KRS589850:KRS589906 LBO589850:LBO589906 LLK589850:LLK589906 LVG589850:LVG589906 MFC589850:MFC589906 MOY589850:MOY589906 MYU589850:MYU589906 NIQ589850:NIQ589906 NSM589850:NSM589906 OCI589850:OCI589906 OME589850:OME589906 OWA589850:OWA589906 PFW589850:PFW589906 PPS589850:PPS589906 PZO589850:PZO589906 QJK589850:QJK589906 QTG589850:QTG589906 RDC589850:RDC589906 RMY589850:RMY589906 RWU589850:RWU589906 SGQ589850:SGQ589906 SQM589850:SQM589906 TAI589850:TAI589906 TKE589850:TKE589906 TUA589850:TUA589906 UDW589850:UDW589906 UNS589850:UNS589906 UXO589850:UXO589906 VHK589850:VHK589906 VRG589850:VRG589906 WBC589850:WBC589906 WKY589850:WKY589906 WUU589850:WUU589906 B655386:B655442 II655386:II655442 SE655386:SE655442 ACA655386:ACA655442 ALW655386:ALW655442 AVS655386:AVS655442 BFO655386:BFO655442 BPK655386:BPK655442 BZG655386:BZG655442 CJC655386:CJC655442 CSY655386:CSY655442 DCU655386:DCU655442 DMQ655386:DMQ655442 DWM655386:DWM655442 EGI655386:EGI655442 EQE655386:EQE655442 FAA655386:FAA655442 FJW655386:FJW655442 FTS655386:FTS655442 GDO655386:GDO655442 GNK655386:GNK655442 GXG655386:GXG655442 HHC655386:HHC655442 HQY655386:HQY655442 IAU655386:IAU655442 IKQ655386:IKQ655442 IUM655386:IUM655442 JEI655386:JEI655442 JOE655386:JOE655442 JYA655386:JYA655442 KHW655386:KHW655442 KRS655386:KRS655442 LBO655386:LBO655442 LLK655386:LLK655442 LVG655386:LVG655442 MFC655386:MFC655442 MOY655386:MOY655442 MYU655386:MYU655442 NIQ655386:NIQ655442 NSM655386:NSM655442 OCI655386:OCI655442 OME655386:OME655442 OWA655386:OWA655442 PFW655386:PFW655442 PPS655386:PPS655442 PZO655386:PZO655442 QJK655386:QJK655442 QTG655386:QTG655442 RDC655386:RDC655442 RMY655386:RMY655442 RWU655386:RWU655442 SGQ655386:SGQ655442 SQM655386:SQM655442 TAI655386:TAI655442 TKE655386:TKE655442 TUA655386:TUA655442 UDW655386:UDW655442 UNS655386:UNS655442 UXO655386:UXO655442 VHK655386:VHK655442 VRG655386:VRG655442 WBC655386:WBC655442 WKY655386:WKY655442 WUU655386:WUU655442 B720922:B720978 II720922:II720978 SE720922:SE720978 ACA720922:ACA720978 ALW720922:ALW720978 AVS720922:AVS720978 BFO720922:BFO720978 BPK720922:BPK720978 BZG720922:BZG720978 CJC720922:CJC720978 CSY720922:CSY720978 DCU720922:DCU720978 DMQ720922:DMQ720978 DWM720922:DWM720978 EGI720922:EGI720978 EQE720922:EQE720978 FAA720922:FAA720978 FJW720922:FJW720978 FTS720922:FTS720978 GDO720922:GDO720978 GNK720922:GNK720978 GXG720922:GXG720978 HHC720922:HHC720978 HQY720922:HQY720978 IAU720922:IAU720978 IKQ720922:IKQ720978 IUM720922:IUM720978 JEI720922:JEI720978 JOE720922:JOE720978 JYA720922:JYA720978 KHW720922:KHW720978 KRS720922:KRS720978 LBO720922:LBO720978 LLK720922:LLK720978 LVG720922:LVG720978 MFC720922:MFC720978 MOY720922:MOY720978 MYU720922:MYU720978 NIQ720922:NIQ720978 NSM720922:NSM720978 OCI720922:OCI720978 OME720922:OME720978 OWA720922:OWA720978 PFW720922:PFW720978 PPS720922:PPS720978 PZO720922:PZO720978 QJK720922:QJK720978 QTG720922:QTG720978 RDC720922:RDC720978 RMY720922:RMY720978 RWU720922:RWU720978 SGQ720922:SGQ720978 SQM720922:SQM720978 TAI720922:TAI720978 TKE720922:TKE720978 TUA720922:TUA720978 UDW720922:UDW720978 UNS720922:UNS720978 UXO720922:UXO720978 VHK720922:VHK720978 VRG720922:VRG720978 WBC720922:WBC720978 WKY720922:WKY720978 WUU720922:WUU720978 B786458:B786514 II786458:II786514 SE786458:SE786514 ACA786458:ACA786514 ALW786458:ALW786514 AVS786458:AVS786514 BFO786458:BFO786514 BPK786458:BPK786514 BZG786458:BZG786514 CJC786458:CJC786514 CSY786458:CSY786514 DCU786458:DCU786514 DMQ786458:DMQ786514 DWM786458:DWM786514 EGI786458:EGI786514 EQE786458:EQE786514 FAA786458:FAA786514 FJW786458:FJW786514 FTS786458:FTS786514 GDO786458:GDO786514 GNK786458:GNK786514 GXG786458:GXG786514 HHC786458:HHC786514 HQY786458:HQY786514 IAU786458:IAU786514 IKQ786458:IKQ786514 IUM786458:IUM786514 JEI786458:JEI786514 JOE786458:JOE786514 JYA786458:JYA786514 KHW786458:KHW786514 KRS786458:KRS786514 LBO786458:LBO786514 LLK786458:LLK786514 LVG786458:LVG786514 MFC786458:MFC786514 MOY786458:MOY786514 MYU786458:MYU786514 NIQ786458:NIQ786514 NSM786458:NSM786514 OCI786458:OCI786514 OME786458:OME786514 OWA786458:OWA786514 PFW786458:PFW786514 PPS786458:PPS786514 PZO786458:PZO786514 QJK786458:QJK786514 QTG786458:QTG786514 RDC786458:RDC786514 RMY786458:RMY786514 RWU786458:RWU786514 SGQ786458:SGQ786514 SQM786458:SQM786514 TAI786458:TAI786514 TKE786458:TKE786514 TUA786458:TUA786514 UDW786458:UDW786514 UNS786458:UNS786514 UXO786458:UXO786514 VHK786458:VHK786514 VRG786458:VRG786514 WBC786458:WBC786514 WKY786458:WKY786514 WUU786458:WUU786514 B851994:B852050 II851994:II852050 SE851994:SE852050 ACA851994:ACA852050 ALW851994:ALW852050 AVS851994:AVS852050 BFO851994:BFO852050 BPK851994:BPK852050 BZG851994:BZG852050 CJC851994:CJC852050 CSY851994:CSY852050 DCU851994:DCU852050 DMQ851994:DMQ852050 DWM851994:DWM852050 EGI851994:EGI852050 EQE851994:EQE852050 FAA851994:FAA852050 FJW851994:FJW852050 FTS851994:FTS852050 GDO851994:GDO852050 GNK851994:GNK852050 GXG851994:GXG852050 HHC851994:HHC852050 HQY851994:HQY852050 IAU851994:IAU852050 IKQ851994:IKQ852050 IUM851994:IUM852050 JEI851994:JEI852050 JOE851994:JOE852050 JYA851994:JYA852050 KHW851994:KHW852050 KRS851994:KRS852050 LBO851994:LBO852050 LLK851994:LLK852050 LVG851994:LVG852050 MFC851994:MFC852050 MOY851994:MOY852050 MYU851994:MYU852050 NIQ851994:NIQ852050 NSM851994:NSM852050 OCI851994:OCI852050 OME851994:OME852050 OWA851994:OWA852050 PFW851994:PFW852050 PPS851994:PPS852050 PZO851994:PZO852050 QJK851994:QJK852050 QTG851994:QTG852050 RDC851994:RDC852050 RMY851994:RMY852050 RWU851994:RWU852050 SGQ851994:SGQ852050 SQM851994:SQM852050 TAI851994:TAI852050 TKE851994:TKE852050 TUA851994:TUA852050 UDW851994:UDW852050 UNS851994:UNS852050 UXO851994:UXO852050 VHK851994:VHK852050 VRG851994:VRG852050 WBC851994:WBC852050 WKY851994:WKY852050 WUU851994:WUU852050 B917530:B917586 II917530:II917586 SE917530:SE917586 ACA917530:ACA917586 ALW917530:ALW917586 AVS917530:AVS917586 BFO917530:BFO917586 BPK917530:BPK917586 BZG917530:BZG917586 CJC917530:CJC917586 CSY917530:CSY917586 DCU917530:DCU917586 DMQ917530:DMQ917586 DWM917530:DWM917586 EGI917530:EGI917586 EQE917530:EQE917586 FAA917530:FAA917586 FJW917530:FJW917586 FTS917530:FTS917586 GDO917530:GDO917586 GNK917530:GNK917586 GXG917530:GXG917586 HHC917530:HHC917586 HQY917530:HQY917586 IAU917530:IAU917586 IKQ917530:IKQ917586 IUM917530:IUM917586 JEI917530:JEI917586 JOE917530:JOE917586 JYA917530:JYA917586 KHW917530:KHW917586 KRS917530:KRS917586 LBO917530:LBO917586 LLK917530:LLK917586 LVG917530:LVG917586 MFC917530:MFC917586 MOY917530:MOY917586 MYU917530:MYU917586 NIQ917530:NIQ917586 NSM917530:NSM917586 OCI917530:OCI917586 OME917530:OME917586 OWA917530:OWA917586 PFW917530:PFW917586 PPS917530:PPS917586 PZO917530:PZO917586 QJK917530:QJK917586 QTG917530:QTG917586 RDC917530:RDC917586 RMY917530:RMY917586 RWU917530:RWU917586 SGQ917530:SGQ917586 SQM917530:SQM917586 TAI917530:TAI917586 TKE917530:TKE917586 TUA917530:TUA917586 UDW917530:UDW917586 UNS917530:UNS917586 UXO917530:UXO917586 VHK917530:VHK917586 VRG917530:VRG917586 WBC917530:WBC917586 WKY917530:WKY917586 WUU917530:WUU917586 B983066:B983122 II983066:II983122 SE983066:SE983122 ACA983066:ACA983122 ALW983066:ALW983122 AVS983066:AVS983122 BFO983066:BFO983122 BPK983066:BPK983122 BZG983066:BZG983122 CJC983066:CJC983122 CSY983066:CSY983122 DCU983066:DCU983122 DMQ983066:DMQ983122 DWM983066:DWM983122 EGI983066:EGI983122 EQE983066:EQE983122 FAA983066:FAA983122 FJW983066:FJW983122 FTS983066:FTS983122 GDO983066:GDO983122 GNK983066:GNK983122 GXG983066:GXG983122 HHC983066:HHC983122 HQY983066:HQY983122 IAU983066:IAU983122 IKQ983066:IKQ983122 IUM983066:IUM983122 JEI983066:JEI983122 JOE983066:JOE983122 JYA983066:JYA983122 KHW983066:KHW983122 KRS983066:KRS983122 LBO983066:LBO983122 LLK983066:LLK983122 LVG983066:LVG983122 MFC983066:MFC983122 MOY983066:MOY983122 MYU983066:MYU983122 NIQ983066:NIQ983122 NSM983066:NSM983122 OCI983066:OCI983122 OME983066:OME983122 OWA983066:OWA983122 PFW983066:PFW983122 PPS983066:PPS983122 PZO983066:PZO983122 QJK983066:QJK983122 QTG983066:QTG983122 RDC983066:RDC983122 RMY983066:RMY983122 RWU983066:RWU983122 SGQ983066:SGQ983122 SQM983066:SQM983122 TAI983066:TAI983122 TKE983066:TKE983122 TUA983066:TUA983122 UDW983066:UDW983122 UNS983066:UNS983122 UXO983066:UXO983122 VHK983066:VHK983122 VRG983066:VRG983122 WBC983066:WBC983122 WKY983066:WKY983122 WUU983066:WUU983122" xr:uid="{F2E11F73-D6C7-4BB3-AAFC-956C14CA23CB}"/>
  </dataValidations>
  <pageMargins left="0.39370078740157483" right="0.39370078740157483" top="0.59055118110236227" bottom="0.3937007874015748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DC114013-2285-45BC-97B2-5FC72FA967DB}">
          <x14:formula1>
            <xm:f>初期設定!$A$17:$A$31</xm:f>
          </x14:formula1>
          <xm:sqref>WVC983066:WVC983122 WLG983066:WLG983122 WBK983066:WBK983122 VRO983066:VRO983122 VHS983066:VHS983122 UXW983066:UXW983122 UOA983066:UOA983122 UEE983066:UEE983122 TUI983066:TUI983122 TKM983066:TKM983122 TAQ983066:TAQ983122 SQU983066:SQU983122 SGY983066:SGY983122 RXC983066:RXC983122 RNG983066:RNG983122 RDK983066:RDK983122 QTO983066:QTO983122 QJS983066:QJS983122 PZW983066:PZW983122 PQA983066:PQA983122 PGE983066:PGE983122 OWI983066:OWI983122 OMM983066:OMM983122 OCQ983066:OCQ983122 NSU983066:NSU983122 NIY983066:NIY983122 MZC983066:MZC983122 MPG983066:MPG983122 MFK983066:MFK983122 LVO983066:LVO983122 LLS983066:LLS983122 LBW983066:LBW983122 KSA983066:KSA983122 KIE983066:KIE983122 JYI983066:JYI983122 JOM983066:JOM983122 JEQ983066:JEQ983122 IUU983066:IUU983122 IKY983066:IKY983122 IBC983066:IBC983122 HRG983066:HRG983122 HHK983066:HHK983122 GXO983066:GXO983122 GNS983066:GNS983122 GDW983066:GDW983122 FUA983066:FUA983122 FKE983066:FKE983122 FAI983066:FAI983122 EQM983066:EQM983122 EGQ983066:EGQ983122 DWU983066:DWU983122 DMY983066:DMY983122 DDC983066:DDC983122 CTG983066:CTG983122 CJK983066:CJK983122 BZO983066:BZO983122 BPS983066:BPS983122 BFW983066:BFW983122 AWA983066:AWA983122 AME983066:AME983122 ACI983066:ACI983122 SM983066:SM983122 IQ983066:IQ983122 WVC917530:WVC917586 WLG917530:WLG917586 WBK917530:WBK917586 VRO917530:VRO917586 VHS917530:VHS917586 UXW917530:UXW917586 UOA917530:UOA917586 UEE917530:UEE917586 TUI917530:TUI917586 TKM917530:TKM917586 TAQ917530:TAQ917586 SQU917530:SQU917586 SGY917530:SGY917586 RXC917530:RXC917586 RNG917530:RNG917586 RDK917530:RDK917586 QTO917530:QTO917586 QJS917530:QJS917586 PZW917530:PZW917586 PQA917530:PQA917586 PGE917530:PGE917586 OWI917530:OWI917586 OMM917530:OMM917586 OCQ917530:OCQ917586 NSU917530:NSU917586 NIY917530:NIY917586 MZC917530:MZC917586 MPG917530:MPG917586 MFK917530:MFK917586 LVO917530:LVO917586 LLS917530:LLS917586 LBW917530:LBW917586 KSA917530:KSA917586 KIE917530:KIE917586 JYI917530:JYI917586 JOM917530:JOM917586 JEQ917530:JEQ917586 IUU917530:IUU917586 IKY917530:IKY917586 IBC917530:IBC917586 HRG917530:HRG917586 HHK917530:HHK917586 GXO917530:GXO917586 GNS917530:GNS917586 GDW917530:GDW917586 FUA917530:FUA917586 FKE917530:FKE917586 FAI917530:FAI917586 EQM917530:EQM917586 EGQ917530:EGQ917586 DWU917530:DWU917586 DMY917530:DMY917586 DDC917530:DDC917586 CTG917530:CTG917586 CJK917530:CJK917586 BZO917530:BZO917586 BPS917530:BPS917586 BFW917530:BFW917586 AWA917530:AWA917586 AME917530:AME917586 ACI917530:ACI917586 SM917530:SM917586 IQ917530:IQ917586 WVC851994:WVC852050 WLG851994:WLG852050 WBK851994:WBK852050 VRO851994:VRO852050 VHS851994:VHS852050 UXW851994:UXW852050 UOA851994:UOA852050 UEE851994:UEE852050 TUI851994:TUI852050 TKM851994:TKM852050 TAQ851994:TAQ852050 SQU851994:SQU852050 SGY851994:SGY852050 RXC851994:RXC852050 RNG851994:RNG852050 RDK851994:RDK852050 QTO851994:QTO852050 QJS851994:QJS852050 PZW851994:PZW852050 PQA851994:PQA852050 PGE851994:PGE852050 OWI851994:OWI852050 OMM851994:OMM852050 OCQ851994:OCQ852050 NSU851994:NSU852050 NIY851994:NIY852050 MZC851994:MZC852050 MPG851994:MPG852050 MFK851994:MFK852050 LVO851994:LVO852050 LLS851994:LLS852050 LBW851994:LBW852050 KSA851994:KSA852050 KIE851994:KIE852050 JYI851994:JYI852050 JOM851994:JOM852050 JEQ851994:JEQ852050 IUU851994:IUU852050 IKY851994:IKY852050 IBC851994:IBC852050 HRG851994:HRG852050 HHK851994:HHK852050 GXO851994:GXO852050 GNS851994:GNS852050 GDW851994:GDW852050 FUA851994:FUA852050 FKE851994:FKE852050 FAI851994:FAI852050 EQM851994:EQM852050 EGQ851994:EGQ852050 DWU851994:DWU852050 DMY851994:DMY852050 DDC851994:DDC852050 CTG851994:CTG852050 CJK851994:CJK852050 BZO851994:BZO852050 BPS851994:BPS852050 BFW851994:BFW852050 AWA851994:AWA852050 AME851994:AME852050 ACI851994:ACI852050 SM851994:SM852050 IQ851994:IQ852050 WVC786458:WVC786514 WLG786458:WLG786514 WBK786458:WBK786514 VRO786458:VRO786514 VHS786458:VHS786514 UXW786458:UXW786514 UOA786458:UOA786514 UEE786458:UEE786514 TUI786458:TUI786514 TKM786458:TKM786514 TAQ786458:TAQ786514 SQU786458:SQU786514 SGY786458:SGY786514 RXC786458:RXC786514 RNG786458:RNG786514 RDK786458:RDK786514 QTO786458:QTO786514 QJS786458:QJS786514 PZW786458:PZW786514 PQA786458:PQA786514 PGE786458:PGE786514 OWI786458:OWI786514 OMM786458:OMM786514 OCQ786458:OCQ786514 NSU786458:NSU786514 NIY786458:NIY786514 MZC786458:MZC786514 MPG786458:MPG786514 MFK786458:MFK786514 LVO786458:LVO786514 LLS786458:LLS786514 LBW786458:LBW786514 KSA786458:KSA786514 KIE786458:KIE786514 JYI786458:JYI786514 JOM786458:JOM786514 JEQ786458:JEQ786514 IUU786458:IUU786514 IKY786458:IKY786514 IBC786458:IBC786514 HRG786458:HRG786514 HHK786458:HHK786514 GXO786458:GXO786514 GNS786458:GNS786514 GDW786458:GDW786514 FUA786458:FUA786514 FKE786458:FKE786514 FAI786458:FAI786514 EQM786458:EQM786514 EGQ786458:EGQ786514 DWU786458:DWU786514 DMY786458:DMY786514 DDC786458:DDC786514 CTG786458:CTG786514 CJK786458:CJK786514 BZO786458:BZO786514 BPS786458:BPS786514 BFW786458:BFW786514 AWA786458:AWA786514 AME786458:AME786514 ACI786458:ACI786514 SM786458:SM786514 IQ786458:IQ786514 WVC720922:WVC720978 WLG720922:WLG720978 WBK720922:WBK720978 VRO720922:VRO720978 VHS720922:VHS720978 UXW720922:UXW720978 UOA720922:UOA720978 UEE720922:UEE720978 TUI720922:TUI720978 TKM720922:TKM720978 TAQ720922:TAQ720978 SQU720922:SQU720978 SGY720922:SGY720978 RXC720922:RXC720978 RNG720922:RNG720978 RDK720922:RDK720978 QTO720922:QTO720978 QJS720922:QJS720978 PZW720922:PZW720978 PQA720922:PQA720978 PGE720922:PGE720978 OWI720922:OWI720978 OMM720922:OMM720978 OCQ720922:OCQ720978 NSU720922:NSU720978 NIY720922:NIY720978 MZC720922:MZC720978 MPG720922:MPG720978 MFK720922:MFK720978 LVO720922:LVO720978 LLS720922:LLS720978 LBW720922:LBW720978 KSA720922:KSA720978 KIE720922:KIE720978 JYI720922:JYI720978 JOM720922:JOM720978 JEQ720922:JEQ720978 IUU720922:IUU720978 IKY720922:IKY720978 IBC720922:IBC720978 HRG720922:HRG720978 HHK720922:HHK720978 GXO720922:GXO720978 GNS720922:GNS720978 GDW720922:GDW720978 FUA720922:FUA720978 FKE720922:FKE720978 FAI720922:FAI720978 EQM720922:EQM720978 EGQ720922:EGQ720978 DWU720922:DWU720978 DMY720922:DMY720978 DDC720922:DDC720978 CTG720922:CTG720978 CJK720922:CJK720978 BZO720922:BZO720978 BPS720922:BPS720978 BFW720922:BFW720978 AWA720922:AWA720978 AME720922:AME720978 ACI720922:ACI720978 SM720922:SM720978 IQ720922:IQ720978 WVC655386:WVC655442 WLG655386:WLG655442 WBK655386:WBK655442 VRO655386:VRO655442 VHS655386:VHS655442 UXW655386:UXW655442 UOA655386:UOA655442 UEE655386:UEE655442 TUI655386:TUI655442 TKM655386:TKM655442 TAQ655386:TAQ655442 SQU655386:SQU655442 SGY655386:SGY655442 RXC655386:RXC655442 RNG655386:RNG655442 RDK655386:RDK655442 QTO655386:QTO655442 QJS655386:QJS655442 PZW655386:PZW655442 PQA655386:PQA655442 PGE655386:PGE655442 OWI655386:OWI655442 OMM655386:OMM655442 OCQ655386:OCQ655442 NSU655386:NSU655442 NIY655386:NIY655442 MZC655386:MZC655442 MPG655386:MPG655442 MFK655386:MFK655442 LVO655386:LVO655442 LLS655386:LLS655442 LBW655386:LBW655442 KSA655386:KSA655442 KIE655386:KIE655442 JYI655386:JYI655442 JOM655386:JOM655442 JEQ655386:JEQ655442 IUU655386:IUU655442 IKY655386:IKY655442 IBC655386:IBC655442 HRG655386:HRG655442 HHK655386:HHK655442 GXO655386:GXO655442 GNS655386:GNS655442 GDW655386:GDW655442 FUA655386:FUA655442 FKE655386:FKE655442 FAI655386:FAI655442 EQM655386:EQM655442 EGQ655386:EGQ655442 DWU655386:DWU655442 DMY655386:DMY655442 DDC655386:DDC655442 CTG655386:CTG655442 CJK655386:CJK655442 BZO655386:BZO655442 BPS655386:BPS655442 BFW655386:BFW655442 AWA655386:AWA655442 AME655386:AME655442 ACI655386:ACI655442 SM655386:SM655442 IQ655386:IQ655442 WVC589850:WVC589906 WLG589850:WLG589906 WBK589850:WBK589906 VRO589850:VRO589906 VHS589850:VHS589906 UXW589850:UXW589906 UOA589850:UOA589906 UEE589850:UEE589906 TUI589850:TUI589906 TKM589850:TKM589906 TAQ589850:TAQ589906 SQU589850:SQU589906 SGY589850:SGY589906 RXC589850:RXC589906 RNG589850:RNG589906 RDK589850:RDK589906 QTO589850:QTO589906 QJS589850:QJS589906 PZW589850:PZW589906 PQA589850:PQA589906 PGE589850:PGE589906 OWI589850:OWI589906 OMM589850:OMM589906 OCQ589850:OCQ589906 NSU589850:NSU589906 NIY589850:NIY589906 MZC589850:MZC589906 MPG589850:MPG589906 MFK589850:MFK589906 LVO589850:LVO589906 LLS589850:LLS589906 LBW589850:LBW589906 KSA589850:KSA589906 KIE589850:KIE589906 JYI589850:JYI589906 JOM589850:JOM589906 JEQ589850:JEQ589906 IUU589850:IUU589906 IKY589850:IKY589906 IBC589850:IBC589906 HRG589850:HRG589906 HHK589850:HHK589906 GXO589850:GXO589906 GNS589850:GNS589906 GDW589850:GDW589906 FUA589850:FUA589906 FKE589850:FKE589906 FAI589850:FAI589906 EQM589850:EQM589906 EGQ589850:EGQ589906 DWU589850:DWU589906 DMY589850:DMY589906 DDC589850:DDC589906 CTG589850:CTG589906 CJK589850:CJK589906 BZO589850:BZO589906 BPS589850:BPS589906 BFW589850:BFW589906 AWA589850:AWA589906 AME589850:AME589906 ACI589850:ACI589906 SM589850:SM589906 IQ589850:IQ589906 WVC524314:WVC524370 WLG524314:WLG524370 WBK524314:WBK524370 VRO524314:VRO524370 VHS524314:VHS524370 UXW524314:UXW524370 UOA524314:UOA524370 UEE524314:UEE524370 TUI524314:TUI524370 TKM524314:TKM524370 TAQ524314:TAQ524370 SQU524314:SQU524370 SGY524314:SGY524370 RXC524314:RXC524370 RNG524314:RNG524370 RDK524314:RDK524370 QTO524314:QTO524370 QJS524314:QJS524370 PZW524314:PZW524370 PQA524314:PQA524370 PGE524314:PGE524370 OWI524314:OWI524370 OMM524314:OMM524370 OCQ524314:OCQ524370 NSU524314:NSU524370 NIY524314:NIY524370 MZC524314:MZC524370 MPG524314:MPG524370 MFK524314:MFK524370 LVO524314:LVO524370 LLS524314:LLS524370 LBW524314:LBW524370 KSA524314:KSA524370 KIE524314:KIE524370 JYI524314:JYI524370 JOM524314:JOM524370 JEQ524314:JEQ524370 IUU524314:IUU524370 IKY524314:IKY524370 IBC524314:IBC524370 HRG524314:HRG524370 HHK524314:HHK524370 GXO524314:GXO524370 GNS524314:GNS524370 GDW524314:GDW524370 FUA524314:FUA524370 FKE524314:FKE524370 FAI524314:FAI524370 EQM524314:EQM524370 EGQ524314:EGQ524370 DWU524314:DWU524370 DMY524314:DMY524370 DDC524314:DDC524370 CTG524314:CTG524370 CJK524314:CJK524370 BZO524314:BZO524370 BPS524314:BPS524370 BFW524314:BFW524370 AWA524314:AWA524370 AME524314:AME524370 ACI524314:ACI524370 SM524314:SM524370 IQ524314:IQ524370 WVC458778:WVC458834 WLG458778:WLG458834 WBK458778:WBK458834 VRO458778:VRO458834 VHS458778:VHS458834 UXW458778:UXW458834 UOA458778:UOA458834 UEE458778:UEE458834 TUI458778:TUI458834 TKM458778:TKM458834 TAQ458778:TAQ458834 SQU458778:SQU458834 SGY458778:SGY458834 RXC458778:RXC458834 RNG458778:RNG458834 RDK458778:RDK458834 QTO458778:QTO458834 QJS458778:QJS458834 PZW458778:PZW458834 PQA458778:PQA458834 PGE458778:PGE458834 OWI458778:OWI458834 OMM458778:OMM458834 OCQ458778:OCQ458834 NSU458778:NSU458834 NIY458778:NIY458834 MZC458778:MZC458834 MPG458778:MPG458834 MFK458778:MFK458834 LVO458778:LVO458834 LLS458778:LLS458834 LBW458778:LBW458834 KSA458778:KSA458834 KIE458778:KIE458834 JYI458778:JYI458834 JOM458778:JOM458834 JEQ458778:JEQ458834 IUU458778:IUU458834 IKY458778:IKY458834 IBC458778:IBC458834 HRG458778:HRG458834 HHK458778:HHK458834 GXO458778:GXO458834 GNS458778:GNS458834 GDW458778:GDW458834 FUA458778:FUA458834 FKE458778:FKE458834 FAI458778:FAI458834 EQM458778:EQM458834 EGQ458778:EGQ458834 DWU458778:DWU458834 DMY458778:DMY458834 DDC458778:DDC458834 CTG458778:CTG458834 CJK458778:CJK458834 BZO458778:BZO458834 BPS458778:BPS458834 BFW458778:BFW458834 AWA458778:AWA458834 AME458778:AME458834 ACI458778:ACI458834 SM458778:SM458834 IQ458778:IQ458834 WVC393242:WVC393298 WLG393242:WLG393298 WBK393242:WBK393298 VRO393242:VRO393298 VHS393242:VHS393298 UXW393242:UXW393298 UOA393242:UOA393298 UEE393242:UEE393298 TUI393242:TUI393298 TKM393242:TKM393298 TAQ393242:TAQ393298 SQU393242:SQU393298 SGY393242:SGY393298 RXC393242:RXC393298 RNG393242:RNG393298 RDK393242:RDK393298 QTO393242:QTO393298 QJS393242:QJS393298 PZW393242:PZW393298 PQA393242:PQA393298 PGE393242:PGE393298 OWI393242:OWI393298 OMM393242:OMM393298 OCQ393242:OCQ393298 NSU393242:NSU393298 NIY393242:NIY393298 MZC393242:MZC393298 MPG393242:MPG393298 MFK393242:MFK393298 LVO393242:LVO393298 LLS393242:LLS393298 LBW393242:LBW393298 KSA393242:KSA393298 KIE393242:KIE393298 JYI393242:JYI393298 JOM393242:JOM393298 JEQ393242:JEQ393298 IUU393242:IUU393298 IKY393242:IKY393298 IBC393242:IBC393298 HRG393242:HRG393298 HHK393242:HHK393298 GXO393242:GXO393298 GNS393242:GNS393298 GDW393242:GDW393298 FUA393242:FUA393298 FKE393242:FKE393298 FAI393242:FAI393298 EQM393242:EQM393298 EGQ393242:EGQ393298 DWU393242:DWU393298 DMY393242:DMY393298 DDC393242:DDC393298 CTG393242:CTG393298 CJK393242:CJK393298 BZO393242:BZO393298 BPS393242:BPS393298 BFW393242:BFW393298 AWA393242:AWA393298 AME393242:AME393298 ACI393242:ACI393298 SM393242:SM393298 IQ393242:IQ393298 WVC327706:WVC327762 WLG327706:WLG327762 WBK327706:WBK327762 VRO327706:VRO327762 VHS327706:VHS327762 UXW327706:UXW327762 UOA327706:UOA327762 UEE327706:UEE327762 TUI327706:TUI327762 TKM327706:TKM327762 TAQ327706:TAQ327762 SQU327706:SQU327762 SGY327706:SGY327762 RXC327706:RXC327762 RNG327706:RNG327762 RDK327706:RDK327762 QTO327706:QTO327762 QJS327706:QJS327762 PZW327706:PZW327762 PQA327706:PQA327762 PGE327706:PGE327762 OWI327706:OWI327762 OMM327706:OMM327762 OCQ327706:OCQ327762 NSU327706:NSU327762 NIY327706:NIY327762 MZC327706:MZC327762 MPG327706:MPG327762 MFK327706:MFK327762 LVO327706:LVO327762 LLS327706:LLS327762 LBW327706:LBW327762 KSA327706:KSA327762 KIE327706:KIE327762 JYI327706:JYI327762 JOM327706:JOM327762 JEQ327706:JEQ327762 IUU327706:IUU327762 IKY327706:IKY327762 IBC327706:IBC327762 HRG327706:HRG327762 HHK327706:HHK327762 GXO327706:GXO327762 GNS327706:GNS327762 GDW327706:GDW327762 FUA327706:FUA327762 FKE327706:FKE327762 FAI327706:FAI327762 EQM327706:EQM327762 EGQ327706:EGQ327762 DWU327706:DWU327762 DMY327706:DMY327762 DDC327706:DDC327762 CTG327706:CTG327762 CJK327706:CJK327762 BZO327706:BZO327762 BPS327706:BPS327762 BFW327706:BFW327762 AWA327706:AWA327762 AME327706:AME327762 ACI327706:ACI327762 SM327706:SM327762 IQ327706:IQ327762 WVC262170:WVC262226 WLG262170:WLG262226 WBK262170:WBK262226 VRO262170:VRO262226 VHS262170:VHS262226 UXW262170:UXW262226 UOA262170:UOA262226 UEE262170:UEE262226 TUI262170:TUI262226 TKM262170:TKM262226 TAQ262170:TAQ262226 SQU262170:SQU262226 SGY262170:SGY262226 RXC262170:RXC262226 RNG262170:RNG262226 RDK262170:RDK262226 QTO262170:QTO262226 QJS262170:QJS262226 PZW262170:PZW262226 PQA262170:PQA262226 PGE262170:PGE262226 OWI262170:OWI262226 OMM262170:OMM262226 OCQ262170:OCQ262226 NSU262170:NSU262226 NIY262170:NIY262226 MZC262170:MZC262226 MPG262170:MPG262226 MFK262170:MFK262226 LVO262170:LVO262226 LLS262170:LLS262226 LBW262170:LBW262226 KSA262170:KSA262226 KIE262170:KIE262226 JYI262170:JYI262226 JOM262170:JOM262226 JEQ262170:JEQ262226 IUU262170:IUU262226 IKY262170:IKY262226 IBC262170:IBC262226 HRG262170:HRG262226 HHK262170:HHK262226 GXO262170:GXO262226 GNS262170:GNS262226 GDW262170:GDW262226 FUA262170:FUA262226 FKE262170:FKE262226 FAI262170:FAI262226 EQM262170:EQM262226 EGQ262170:EGQ262226 DWU262170:DWU262226 DMY262170:DMY262226 DDC262170:DDC262226 CTG262170:CTG262226 CJK262170:CJK262226 BZO262170:BZO262226 BPS262170:BPS262226 BFW262170:BFW262226 AWA262170:AWA262226 AME262170:AME262226 ACI262170:ACI262226 SM262170:SM262226 IQ262170:IQ262226 WVC196634:WVC196690 WLG196634:WLG196690 WBK196634:WBK196690 VRO196634:VRO196690 VHS196634:VHS196690 UXW196634:UXW196690 UOA196634:UOA196690 UEE196634:UEE196690 TUI196634:TUI196690 TKM196634:TKM196690 TAQ196634:TAQ196690 SQU196634:SQU196690 SGY196634:SGY196690 RXC196634:RXC196690 RNG196634:RNG196690 RDK196634:RDK196690 QTO196634:QTO196690 QJS196634:QJS196690 PZW196634:PZW196690 PQA196634:PQA196690 PGE196634:PGE196690 OWI196634:OWI196690 OMM196634:OMM196690 OCQ196634:OCQ196690 NSU196634:NSU196690 NIY196634:NIY196690 MZC196634:MZC196690 MPG196634:MPG196690 MFK196634:MFK196690 LVO196634:LVO196690 LLS196634:LLS196690 LBW196634:LBW196690 KSA196634:KSA196690 KIE196634:KIE196690 JYI196634:JYI196690 JOM196634:JOM196690 JEQ196634:JEQ196690 IUU196634:IUU196690 IKY196634:IKY196690 IBC196634:IBC196690 HRG196634:HRG196690 HHK196634:HHK196690 GXO196634:GXO196690 GNS196634:GNS196690 GDW196634:GDW196690 FUA196634:FUA196690 FKE196634:FKE196690 FAI196634:FAI196690 EQM196634:EQM196690 EGQ196634:EGQ196690 DWU196634:DWU196690 DMY196634:DMY196690 DDC196634:DDC196690 CTG196634:CTG196690 CJK196634:CJK196690 BZO196634:BZO196690 BPS196634:BPS196690 BFW196634:BFW196690 AWA196634:AWA196690 AME196634:AME196690 ACI196634:ACI196690 SM196634:SM196690 IQ196634:IQ196690 WVC131098:WVC131154 WLG131098:WLG131154 WBK131098:WBK131154 VRO131098:VRO131154 VHS131098:VHS131154 UXW131098:UXW131154 UOA131098:UOA131154 UEE131098:UEE131154 TUI131098:TUI131154 TKM131098:TKM131154 TAQ131098:TAQ131154 SQU131098:SQU131154 SGY131098:SGY131154 RXC131098:RXC131154 RNG131098:RNG131154 RDK131098:RDK131154 QTO131098:QTO131154 QJS131098:QJS131154 PZW131098:PZW131154 PQA131098:PQA131154 PGE131098:PGE131154 OWI131098:OWI131154 OMM131098:OMM131154 OCQ131098:OCQ131154 NSU131098:NSU131154 NIY131098:NIY131154 MZC131098:MZC131154 MPG131098:MPG131154 MFK131098:MFK131154 LVO131098:LVO131154 LLS131098:LLS131154 LBW131098:LBW131154 KSA131098:KSA131154 KIE131098:KIE131154 JYI131098:JYI131154 JOM131098:JOM131154 JEQ131098:JEQ131154 IUU131098:IUU131154 IKY131098:IKY131154 IBC131098:IBC131154 HRG131098:HRG131154 HHK131098:HHK131154 GXO131098:GXO131154 GNS131098:GNS131154 GDW131098:GDW131154 FUA131098:FUA131154 FKE131098:FKE131154 FAI131098:FAI131154 EQM131098:EQM131154 EGQ131098:EGQ131154 DWU131098:DWU131154 DMY131098:DMY131154 DDC131098:DDC131154 CTG131098:CTG131154 CJK131098:CJK131154 BZO131098:BZO131154 BPS131098:BPS131154 BFW131098:BFW131154 AWA131098:AWA131154 AME131098:AME131154 ACI131098:ACI131154 SM131098:SM131154 IQ131098:IQ131154 WVC65562:WVC65618 WLG65562:WLG65618 WBK65562:WBK65618 VRO65562:VRO65618 VHS65562:VHS65618 UXW65562:UXW65618 UOA65562:UOA65618 UEE65562:UEE65618 TUI65562:TUI65618 TKM65562:TKM65618 TAQ65562:TAQ65618 SQU65562:SQU65618 SGY65562:SGY65618 RXC65562:RXC65618 RNG65562:RNG65618 RDK65562:RDK65618 QTO65562:QTO65618 QJS65562:QJS65618 PZW65562:PZW65618 PQA65562:PQA65618 PGE65562:PGE65618 OWI65562:OWI65618 OMM65562:OMM65618 OCQ65562:OCQ65618 NSU65562:NSU65618 NIY65562:NIY65618 MZC65562:MZC65618 MPG65562:MPG65618 MFK65562:MFK65618 LVO65562:LVO65618 LLS65562:LLS65618 LBW65562:LBW65618 KSA65562:KSA65618 KIE65562:KIE65618 JYI65562:JYI65618 JOM65562:JOM65618 JEQ65562:JEQ65618 IUU65562:IUU65618 IKY65562:IKY65618 IBC65562:IBC65618 HRG65562:HRG65618 HHK65562:HHK65618 GXO65562:GXO65618 GNS65562:GNS65618 GDW65562:GDW65618 FUA65562:FUA65618 FKE65562:FKE65618 FAI65562:FAI65618 EQM65562:EQM65618 EGQ65562:EGQ65618 DWU65562:DWU65618 DMY65562:DMY65618 DDC65562:DDC65618 CTG65562:CTG65618 CJK65562:CJK65618 BZO65562:BZO65618 BPS65562:BPS65618 BFW65562:BFW65618 AWA65562:AWA65618 AME65562:AME65618 ACI65562:ACI65618 SM65562:SM65618 IQ65562:IQ65618 IQ11:IQ100 WVC983014:WVC983063 WLG983014:WLG983063 WBK983014:WBK983063 VRO983014:VRO983063 VHS983014:VHS983063 UXW983014:UXW983063 UOA983014:UOA983063 UEE983014:UEE983063 TUI983014:TUI983063 TKM983014:TKM983063 TAQ983014:TAQ983063 SQU983014:SQU983063 SGY983014:SGY983063 RXC983014:RXC983063 RNG983014:RNG983063 RDK983014:RDK983063 QTO983014:QTO983063 QJS983014:QJS983063 PZW983014:PZW983063 PQA983014:PQA983063 PGE983014:PGE983063 OWI983014:OWI983063 OMM983014:OMM983063 OCQ983014:OCQ983063 NSU983014:NSU983063 NIY983014:NIY983063 MZC983014:MZC983063 MPG983014:MPG983063 MFK983014:MFK983063 LVO983014:LVO983063 LLS983014:LLS983063 LBW983014:LBW983063 KSA983014:KSA983063 KIE983014:KIE983063 JYI983014:JYI983063 JOM983014:JOM983063 JEQ983014:JEQ983063 IUU983014:IUU983063 IKY983014:IKY983063 IBC983014:IBC983063 HRG983014:HRG983063 HHK983014:HHK983063 GXO983014:GXO983063 GNS983014:GNS983063 GDW983014:GDW983063 FUA983014:FUA983063 FKE983014:FKE983063 FAI983014:FAI983063 EQM983014:EQM983063 EGQ983014:EGQ983063 DWU983014:DWU983063 DMY983014:DMY983063 DDC983014:DDC983063 CTG983014:CTG983063 CJK983014:CJK983063 BZO983014:BZO983063 BPS983014:BPS983063 BFW983014:BFW983063 AWA983014:AWA983063 AME983014:AME983063 ACI983014:ACI983063 SM983014:SM983063 IQ983014:IQ983063 WVC917478:WVC917527 WLG917478:WLG917527 WBK917478:WBK917527 VRO917478:VRO917527 VHS917478:VHS917527 UXW917478:UXW917527 UOA917478:UOA917527 UEE917478:UEE917527 TUI917478:TUI917527 TKM917478:TKM917527 TAQ917478:TAQ917527 SQU917478:SQU917527 SGY917478:SGY917527 RXC917478:RXC917527 RNG917478:RNG917527 RDK917478:RDK917527 QTO917478:QTO917527 QJS917478:QJS917527 PZW917478:PZW917527 PQA917478:PQA917527 PGE917478:PGE917527 OWI917478:OWI917527 OMM917478:OMM917527 OCQ917478:OCQ917527 NSU917478:NSU917527 NIY917478:NIY917527 MZC917478:MZC917527 MPG917478:MPG917527 MFK917478:MFK917527 LVO917478:LVO917527 LLS917478:LLS917527 LBW917478:LBW917527 KSA917478:KSA917527 KIE917478:KIE917527 JYI917478:JYI917527 JOM917478:JOM917527 JEQ917478:JEQ917527 IUU917478:IUU917527 IKY917478:IKY917527 IBC917478:IBC917527 HRG917478:HRG917527 HHK917478:HHK917527 GXO917478:GXO917527 GNS917478:GNS917527 GDW917478:GDW917527 FUA917478:FUA917527 FKE917478:FKE917527 FAI917478:FAI917527 EQM917478:EQM917527 EGQ917478:EGQ917527 DWU917478:DWU917527 DMY917478:DMY917527 DDC917478:DDC917527 CTG917478:CTG917527 CJK917478:CJK917527 BZO917478:BZO917527 BPS917478:BPS917527 BFW917478:BFW917527 AWA917478:AWA917527 AME917478:AME917527 ACI917478:ACI917527 SM917478:SM917527 IQ917478:IQ917527 WVC851942:WVC851991 WLG851942:WLG851991 WBK851942:WBK851991 VRO851942:VRO851991 VHS851942:VHS851991 UXW851942:UXW851991 UOA851942:UOA851991 UEE851942:UEE851991 TUI851942:TUI851991 TKM851942:TKM851991 TAQ851942:TAQ851991 SQU851942:SQU851991 SGY851942:SGY851991 RXC851942:RXC851991 RNG851942:RNG851991 RDK851942:RDK851991 QTO851942:QTO851991 QJS851942:QJS851991 PZW851942:PZW851991 PQA851942:PQA851991 PGE851942:PGE851991 OWI851942:OWI851991 OMM851942:OMM851991 OCQ851942:OCQ851991 NSU851942:NSU851991 NIY851942:NIY851991 MZC851942:MZC851991 MPG851942:MPG851991 MFK851942:MFK851991 LVO851942:LVO851991 LLS851942:LLS851991 LBW851942:LBW851991 KSA851942:KSA851991 KIE851942:KIE851991 JYI851942:JYI851991 JOM851942:JOM851991 JEQ851942:JEQ851991 IUU851942:IUU851991 IKY851942:IKY851991 IBC851942:IBC851991 HRG851942:HRG851991 HHK851942:HHK851991 GXO851942:GXO851991 GNS851942:GNS851991 GDW851942:GDW851991 FUA851942:FUA851991 FKE851942:FKE851991 FAI851942:FAI851991 EQM851942:EQM851991 EGQ851942:EGQ851991 DWU851942:DWU851991 DMY851942:DMY851991 DDC851942:DDC851991 CTG851942:CTG851991 CJK851942:CJK851991 BZO851942:BZO851991 BPS851942:BPS851991 BFW851942:BFW851991 AWA851942:AWA851991 AME851942:AME851991 ACI851942:ACI851991 SM851942:SM851991 IQ851942:IQ851991 WVC786406:WVC786455 WLG786406:WLG786455 WBK786406:WBK786455 VRO786406:VRO786455 VHS786406:VHS786455 UXW786406:UXW786455 UOA786406:UOA786455 UEE786406:UEE786455 TUI786406:TUI786455 TKM786406:TKM786455 TAQ786406:TAQ786455 SQU786406:SQU786455 SGY786406:SGY786455 RXC786406:RXC786455 RNG786406:RNG786455 RDK786406:RDK786455 QTO786406:QTO786455 QJS786406:QJS786455 PZW786406:PZW786455 PQA786406:PQA786455 PGE786406:PGE786455 OWI786406:OWI786455 OMM786406:OMM786455 OCQ786406:OCQ786455 NSU786406:NSU786455 NIY786406:NIY786455 MZC786406:MZC786455 MPG786406:MPG786455 MFK786406:MFK786455 LVO786406:LVO786455 LLS786406:LLS786455 LBW786406:LBW786455 KSA786406:KSA786455 KIE786406:KIE786455 JYI786406:JYI786455 JOM786406:JOM786455 JEQ786406:JEQ786455 IUU786406:IUU786455 IKY786406:IKY786455 IBC786406:IBC786455 HRG786406:HRG786455 HHK786406:HHK786455 GXO786406:GXO786455 GNS786406:GNS786455 GDW786406:GDW786455 FUA786406:FUA786455 FKE786406:FKE786455 FAI786406:FAI786455 EQM786406:EQM786455 EGQ786406:EGQ786455 DWU786406:DWU786455 DMY786406:DMY786455 DDC786406:DDC786455 CTG786406:CTG786455 CJK786406:CJK786455 BZO786406:BZO786455 BPS786406:BPS786455 BFW786406:BFW786455 AWA786406:AWA786455 AME786406:AME786455 ACI786406:ACI786455 SM786406:SM786455 IQ786406:IQ786455 WVC720870:WVC720919 WLG720870:WLG720919 WBK720870:WBK720919 VRO720870:VRO720919 VHS720870:VHS720919 UXW720870:UXW720919 UOA720870:UOA720919 UEE720870:UEE720919 TUI720870:TUI720919 TKM720870:TKM720919 TAQ720870:TAQ720919 SQU720870:SQU720919 SGY720870:SGY720919 RXC720870:RXC720919 RNG720870:RNG720919 RDK720870:RDK720919 QTO720870:QTO720919 QJS720870:QJS720919 PZW720870:PZW720919 PQA720870:PQA720919 PGE720870:PGE720919 OWI720870:OWI720919 OMM720870:OMM720919 OCQ720870:OCQ720919 NSU720870:NSU720919 NIY720870:NIY720919 MZC720870:MZC720919 MPG720870:MPG720919 MFK720870:MFK720919 LVO720870:LVO720919 LLS720870:LLS720919 LBW720870:LBW720919 KSA720870:KSA720919 KIE720870:KIE720919 JYI720870:JYI720919 JOM720870:JOM720919 JEQ720870:JEQ720919 IUU720870:IUU720919 IKY720870:IKY720919 IBC720870:IBC720919 HRG720870:HRG720919 HHK720870:HHK720919 GXO720870:GXO720919 GNS720870:GNS720919 GDW720870:GDW720919 FUA720870:FUA720919 FKE720870:FKE720919 FAI720870:FAI720919 EQM720870:EQM720919 EGQ720870:EGQ720919 DWU720870:DWU720919 DMY720870:DMY720919 DDC720870:DDC720919 CTG720870:CTG720919 CJK720870:CJK720919 BZO720870:BZO720919 BPS720870:BPS720919 BFW720870:BFW720919 AWA720870:AWA720919 AME720870:AME720919 ACI720870:ACI720919 SM720870:SM720919 IQ720870:IQ720919 WVC655334:WVC655383 WLG655334:WLG655383 WBK655334:WBK655383 VRO655334:VRO655383 VHS655334:VHS655383 UXW655334:UXW655383 UOA655334:UOA655383 UEE655334:UEE655383 TUI655334:TUI655383 TKM655334:TKM655383 TAQ655334:TAQ655383 SQU655334:SQU655383 SGY655334:SGY655383 RXC655334:RXC655383 RNG655334:RNG655383 RDK655334:RDK655383 QTO655334:QTO655383 QJS655334:QJS655383 PZW655334:PZW655383 PQA655334:PQA655383 PGE655334:PGE655383 OWI655334:OWI655383 OMM655334:OMM655383 OCQ655334:OCQ655383 NSU655334:NSU655383 NIY655334:NIY655383 MZC655334:MZC655383 MPG655334:MPG655383 MFK655334:MFK655383 LVO655334:LVO655383 LLS655334:LLS655383 LBW655334:LBW655383 KSA655334:KSA655383 KIE655334:KIE655383 JYI655334:JYI655383 JOM655334:JOM655383 JEQ655334:JEQ655383 IUU655334:IUU655383 IKY655334:IKY655383 IBC655334:IBC655383 HRG655334:HRG655383 HHK655334:HHK655383 GXO655334:GXO655383 GNS655334:GNS655383 GDW655334:GDW655383 FUA655334:FUA655383 FKE655334:FKE655383 FAI655334:FAI655383 EQM655334:EQM655383 EGQ655334:EGQ655383 DWU655334:DWU655383 DMY655334:DMY655383 DDC655334:DDC655383 CTG655334:CTG655383 CJK655334:CJK655383 BZO655334:BZO655383 BPS655334:BPS655383 BFW655334:BFW655383 AWA655334:AWA655383 AME655334:AME655383 ACI655334:ACI655383 SM655334:SM655383 IQ655334:IQ655383 WVC589798:WVC589847 WLG589798:WLG589847 WBK589798:WBK589847 VRO589798:VRO589847 VHS589798:VHS589847 UXW589798:UXW589847 UOA589798:UOA589847 UEE589798:UEE589847 TUI589798:TUI589847 TKM589798:TKM589847 TAQ589798:TAQ589847 SQU589798:SQU589847 SGY589798:SGY589847 RXC589798:RXC589847 RNG589798:RNG589847 RDK589798:RDK589847 QTO589798:QTO589847 QJS589798:QJS589847 PZW589798:PZW589847 PQA589798:PQA589847 PGE589798:PGE589847 OWI589798:OWI589847 OMM589798:OMM589847 OCQ589798:OCQ589847 NSU589798:NSU589847 NIY589798:NIY589847 MZC589798:MZC589847 MPG589798:MPG589847 MFK589798:MFK589847 LVO589798:LVO589847 LLS589798:LLS589847 LBW589798:LBW589847 KSA589798:KSA589847 KIE589798:KIE589847 JYI589798:JYI589847 JOM589798:JOM589847 JEQ589798:JEQ589847 IUU589798:IUU589847 IKY589798:IKY589847 IBC589798:IBC589847 HRG589798:HRG589847 HHK589798:HHK589847 GXO589798:GXO589847 GNS589798:GNS589847 GDW589798:GDW589847 FUA589798:FUA589847 FKE589798:FKE589847 FAI589798:FAI589847 EQM589798:EQM589847 EGQ589798:EGQ589847 DWU589798:DWU589847 DMY589798:DMY589847 DDC589798:DDC589847 CTG589798:CTG589847 CJK589798:CJK589847 BZO589798:BZO589847 BPS589798:BPS589847 BFW589798:BFW589847 AWA589798:AWA589847 AME589798:AME589847 ACI589798:ACI589847 SM589798:SM589847 IQ589798:IQ589847 WVC524262:WVC524311 WLG524262:WLG524311 WBK524262:WBK524311 VRO524262:VRO524311 VHS524262:VHS524311 UXW524262:UXW524311 UOA524262:UOA524311 UEE524262:UEE524311 TUI524262:TUI524311 TKM524262:TKM524311 TAQ524262:TAQ524311 SQU524262:SQU524311 SGY524262:SGY524311 RXC524262:RXC524311 RNG524262:RNG524311 RDK524262:RDK524311 QTO524262:QTO524311 QJS524262:QJS524311 PZW524262:PZW524311 PQA524262:PQA524311 PGE524262:PGE524311 OWI524262:OWI524311 OMM524262:OMM524311 OCQ524262:OCQ524311 NSU524262:NSU524311 NIY524262:NIY524311 MZC524262:MZC524311 MPG524262:MPG524311 MFK524262:MFK524311 LVO524262:LVO524311 LLS524262:LLS524311 LBW524262:LBW524311 KSA524262:KSA524311 KIE524262:KIE524311 JYI524262:JYI524311 JOM524262:JOM524311 JEQ524262:JEQ524311 IUU524262:IUU524311 IKY524262:IKY524311 IBC524262:IBC524311 HRG524262:HRG524311 HHK524262:HHK524311 GXO524262:GXO524311 GNS524262:GNS524311 GDW524262:GDW524311 FUA524262:FUA524311 FKE524262:FKE524311 FAI524262:FAI524311 EQM524262:EQM524311 EGQ524262:EGQ524311 DWU524262:DWU524311 DMY524262:DMY524311 DDC524262:DDC524311 CTG524262:CTG524311 CJK524262:CJK524311 BZO524262:BZO524311 BPS524262:BPS524311 BFW524262:BFW524311 AWA524262:AWA524311 AME524262:AME524311 ACI524262:ACI524311 SM524262:SM524311 IQ524262:IQ524311 WVC458726:WVC458775 WLG458726:WLG458775 WBK458726:WBK458775 VRO458726:VRO458775 VHS458726:VHS458775 UXW458726:UXW458775 UOA458726:UOA458775 UEE458726:UEE458775 TUI458726:TUI458775 TKM458726:TKM458775 TAQ458726:TAQ458775 SQU458726:SQU458775 SGY458726:SGY458775 RXC458726:RXC458775 RNG458726:RNG458775 RDK458726:RDK458775 QTO458726:QTO458775 QJS458726:QJS458775 PZW458726:PZW458775 PQA458726:PQA458775 PGE458726:PGE458775 OWI458726:OWI458775 OMM458726:OMM458775 OCQ458726:OCQ458775 NSU458726:NSU458775 NIY458726:NIY458775 MZC458726:MZC458775 MPG458726:MPG458775 MFK458726:MFK458775 LVO458726:LVO458775 LLS458726:LLS458775 LBW458726:LBW458775 KSA458726:KSA458775 KIE458726:KIE458775 JYI458726:JYI458775 JOM458726:JOM458775 JEQ458726:JEQ458775 IUU458726:IUU458775 IKY458726:IKY458775 IBC458726:IBC458775 HRG458726:HRG458775 HHK458726:HHK458775 GXO458726:GXO458775 GNS458726:GNS458775 GDW458726:GDW458775 FUA458726:FUA458775 FKE458726:FKE458775 FAI458726:FAI458775 EQM458726:EQM458775 EGQ458726:EGQ458775 DWU458726:DWU458775 DMY458726:DMY458775 DDC458726:DDC458775 CTG458726:CTG458775 CJK458726:CJK458775 BZO458726:BZO458775 BPS458726:BPS458775 BFW458726:BFW458775 AWA458726:AWA458775 AME458726:AME458775 ACI458726:ACI458775 SM458726:SM458775 IQ458726:IQ458775 WVC393190:WVC393239 WLG393190:WLG393239 WBK393190:WBK393239 VRO393190:VRO393239 VHS393190:VHS393239 UXW393190:UXW393239 UOA393190:UOA393239 UEE393190:UEE393239 TUI393190:TUI393239 TKM393190:TKM393239 TAQ393190:TAQ393239 SQU393190:SQU393239 SGY393190:SGY393239 RXC393190:RXC393239 RNG393190:RNG393239 RDK393190:RDK393239 QTO393190:QTO393239 QJS393190:QJS393239 PZW393190:PZW393239 PQA393190:PQA393239 PGE393190:PGE393239 OWI393190:OWI393239 OMM393190:OMM393239 OCQ393190:OCQ393239 NSU393190:NSU393239 NIY393190:NIY393239 MZC393190:MZC393239 MPG393190:MPG393239 MFK393190:MFK393239 LVO393190:LVO393239 LLS393190:LLS393239 LBW393190:LBW393239 KSA393190:KSA393239 KIE393190:KIE393239 JYI393190:JYI393239 JOM393190:JOM393239 JEQ393190:JEQ393239 IUU393190:IUU393239 IKY393190:IKY393239 IBC393190:IBC393239 HRG393190:HRG393239 HHK393190:HHK393239 GXO393190:GXO393239 GNS393190:GNS393239 GDW393190:GDW393239 FUA393190:FUA393239 FKE393190:FKE393239 FAI393190:FAI393239 EQM393190:EQM393239 EGQ393190:EGQ393239 DWU393190:DWU393239 DMY393190:DMY393239 DDC393190:DDC393239 CTG393190:CTG393239 CJK393190:CJK393239 BZO393190:BZO393239 BPS393190:BPS393239 BFW393190:BFW393239 AWA393190:AWA393239 AME393190:AME393239 ACI393190:ACI393239 SM393190:SM393239 IQ393190:IQ393239 WVC327654:WVC327703 WLG327654:WLG327703 WBK327654:WBK327703 VRO327654:VRO327703 VHS327654:VHS327703 UXW327654:UXW327703 UOA327654:UOA327703 UEE327654:UEE327703 TUI327654:TUI327703 TKM327654:TKM327703 TAQ327654:TAQ327703 SQU327654:SQU327703 SGY327654:SGY327703 RXC327654:RXC327703 RNG327654:RNG327703 RDK327654:RDK327703 QTO327654:QTO327703 QJS327654:QJS327703 PZW327654:PZW327703 PQA327654:PQA327703 PGE327654:PGE327703 OWI327654:OWI327703 OMM327654:OMM327703 OCQ327654:OCQ327703 NSU327654:NSU327703 NIY327654:NIY327703 MZC327654:MZC327703 MPG327654:MPG327703 MFK327654:MFK327703 LVO327654:LVO327703 LLS327654:LLS327703 LBW327654:LBW327703 KSA327654:KSA327703 KIE327654:KIE327703 JYI327654:JYI327703 JOM327654:JOM327703 JEQ327654:JEQ327703 IUU327654:IUU327703 IKY327654:IKY327703 IBC327654:IBC327703 HRG327654:HRG327703 HHK327654:HHK327703 GXO327654:GXO327703 GNS327654:GNS327703 GDW327654:GDW327703 FUA327654:FUA327703 FKE327654:FKE327703 FAI327654:FAI327703 EQM327654:EQM327703 EGQ327654:EGQ327703 DWU327654:DWU327703 DMY327654:DMY327703 DDC327654:DDC327703 CTG327654:CTG327703 CJK327654:CJK327703 BZO327654:BZO327703 BPS327654:BPS327703 BFW327654:BFW327703 AWA327654:AWA327703 AME327654:AME327703 ACI327654:ACI327703 SM327654:SM327703 IQ327654:IQ327703 WVC262118:WVC262167 WLG262118:WLG262167 WBK262118:WBK262167 VRO262118:VRO262167 VHS262118:VHS262167 UXW262118:UXW262167 UOA262118:UOA262167 UEE262118:UEE262167 TUI262118:TUI262167 TKM262118:TKM262167 TAQ262118:TAQ262167 SQU262118:SQU262167 SGY262118:SGY262167 RXC262118:RXC262167 RNG262118:RNG262167 RDK262118:RDK262167 QTO262118:QTO262167 QJS262118:QJS262167 PZW262118:PZW262167 PQA262118:PQA262167 PGE262118:PGE262167 OWI262118:OWI262167 OMM262118:OMM262167 OCQ262118:OCQ262167 NSU262118:NSU262167 NIY262118:NIY262167 MZC262118:MZC262167 MPG262118:MPG262167 MFK262118:MFK262167 LVO262118:LVO262167 LLS262118:LLS262167 LBW262118:LBW262167 KSA262118:KSA262167 KIE262118:KIE262167 JYI262118:JYI262167 JOM262118:JOM262167 JEQ262118:JEQ262167 IUU262118:IUU262167 IKY262118:IKY262167 IBC262118:IBC262167 HRG262118:HRG262167 HHK262118:HHK262167 GXO262118:GXO262167 GNS262118:GNS262167 GDW262118:GDW262167 FUA262118:FUA262167 FKE262118:FKE262167 FAI262118:FAI262167 EQM262118:EQM262167 EGQ262118:EGQ262167 DWU262118:DWU262167 DMY262118:DMY262167 DDC262118:DDC262167 CTG262118:CTG262167 CJK262118:CJK262167 BZO262118:BZO262167 BPS262118:BPS262167 BFW262118:BFW262167 AWA262118:AWA262167 AME262118:AME262167 ACI262118:ACI262167 SM262118:SM262167 IQ262118:IQ262167 WVC196582:WVC196631 WLG196582:WLG196631 WBK196582:WBK196631 VRO196582:VRO196631 VHS196582:VHS196631 UXW196582:UXW196631 UOA196582:UOA196631 UEE196582:UEE196631 TUI196582:TUI196631 TKM196582:TKM196631 TAQ196582:TAQ196631 SQU196582:SQU196631 SGY196582:SGY196631 RXC196582:RXC196631 RNG196582:RNG196631 RDK196582:RDK196631 QTO196582:QTO196631 QJS196582:QJS196631 PZW196582:PZW196631 PQA196582:PQA196631 PGE196582:PGE196631 OWI196582:OWI196631 OMM196582:OMM196631 OCQ196582:OCQ196631 NSU196582:NSU196631 NIY196582:NIY196631 MZC196582:MZC196631 MPG196582:MPG196631 MFK196582:MFK196631 LVO196582:LVO196631 LLS196582:LLS196631 LBW196582:LBW196631 KSA196582:KSA196631 KIE196582:KIE196631 JYI196582:JYI196631 JOM196582:JOM196631 JEQ196582:JEQ196631 IUU196582:IUU196631 IKY196582:IKY196631 IBC196582:IBC196631 HRG196582:HRG196631 HHK196582:HHK196631 GXO196582:GXO196631 GNS196582:GNS196631 GDW196582:GDW196631 FUA196582:FUA196631 FKE196582:FKE196631 FAI196582:FAI196631 EQM196582:EQM196631 EGQ196582:EGQ196631 DWU196582:DWU196631 DMY196582:DMY196631 DDC196582:DDC196631 CTG196582:CTG196631 CJK196582:CJK196631 BZO196582:BZO196631 BPS196582:BPS196631 BFW196582:BFW196631 AWA196582:AWA196631 AME196582:AME196631 ACI196582:ACI196631 SM196582:SM196631 IQ196582:IQ196631 WVC131046:WVC131095 WLG131046:WLG131095 WBK131046:WBK131095 VRO131046:VRO131095 VHS131046:VHS131095 UXW131046:UXW131095 UOA131046:UOA131095 UEE131046:UEE131095 TUI131046:TUI131095 TKM131046:TKM131095 TAQ131046:TAQ131095 SQU131046:SQU131095 SGY131046:SGY131095 RXC131046:RXC131095 RNG131046:RNG131095 RDK131046:RDK131095 QTO131046:QTO131095 QJS131046:QJS131095 PZW131046:PZW131095 PQA131046:PQA131095 PGE131046:PGE131095 OWI131046:OWI131095 OMM131046:OMM131095 OCQ131046:OCQ131095 NSU131046:NSU131095 NIY131046:NIY131095 MZC131046:MZC131095 MPG131046:MPG131095 MFK131046:MFK131095 LVO131046:LVO131095 LLS131046:LLS131095 LBW131046:LBW131095 KSA131046:KSA131095 KIE131046:KIE131095 JYI131046:JYI131095 JOM131046:JOM131095 JEQ131046:JEQ131095 IUU131046:IUU131095 IKY131046:IKY131095 IBC131046:IBC131095 HRG131046:HRG131095 HHK131046:HHK131095 GXO131046:GXO131095 GNS131046:GNS131095 GDW131046:GDW131095 FUA131046:FUA131095 FKE131046:FKE131095 FAI131046:FAI131095 EQM131046:EQM131095 EGQ131046:EGQ131095 DWU131046:DWU131095 DMY131046:DMY131095 DDC131046:DDC131095 CTG131046:CTG131095 CJK131046:CJK131095 BZO131046:BZO131095 BPS131046:BPS131095 BFW131046:BFW131095 AWA131046:AWA131095 AME131046:AME131095 ACI131046:ACI131095 SM131046:SM131095 IQ131046:IQ131095 WVC65510:WVC65559 WLG65510:WLG65559 WBK65510:WBK65559 VRO65510:VRO65559 VHS65510:VHS65559 UXW65510:UXW65559 UOA65510:UOA65559 UEE65510:UEE65559 TUI65510:TUI65559 TKM65510:TKM65559 TAQ65510:TAQ65559 SQU65510:SQU65559 SGY65510:SGY65559 RXC65510:RXC65559 RNG65510:RNG65559 RDK65510:RDK65559 QTO65510:QTO65559 QJS65510:QJS65559 PZW65510:PZW65559 PQA65510:PQA65559 PGE65510:PGE65559 OWI65510:OWI65559 OMM65510:OMM65559 OCQ65510:OCQ65559 NSU65510:NSU65559 NIY65510:NIY65559 MZC65510:MZC65559 MPG65510:MPG65559 MFK65510:MFK65559 LVO65510:LVO65559 LLS65510:LLS65559 LBW65510:LBW65559 KSA65510:KSA65559 KIE65510:KIE65559 JYI65510:JYI65559 JOM65510:JOM65559 JEQ65510:JEQ65559 IUU65510:IUU65559 IKY65510:IKY65559 IBC65510:IBC65559 HRG65510:HRG65559 HHK65510:HHK65559 GXO65510:GXO65559 GNS65510:GNS65559 GDW65510:GDW65559 FUA65510:FUA65559 FKE65510:FKE65559 FAI65510:FAI65559 EQM65510:EQM65559 EGQ65510:EGQ65559 DWU65510:DWU65559 DMY65510:DMY65559 DDC65510:DDC65559 CTG65510:CTG65559 CJK65510:CJK65559 BZO65510:BZO65559 BPS65510:BPS65559 BFW65510:BFW65559 AWA65510:AWA65559 AME65510:AME65559 ACI65510:ACI65559 SM65510:SM65559 IQ65510:IQ65559 WVC11:WVC100 WLG11:WLG100 WBK11:WBK100 VRO11:VRO100 VHS11:VHS100 UXW11:UXW100 UOA11:UOA100 UEE11:UEE100 TUI11:TUI100 TKM11:TKM100 TAQ11:TAQ100 SQU11:SQU100 SGY11:SGY100 RXC11:RXC100 RNG11:RNG100 RDK11:RDK100 QTO11:QTO100 QJS11:QJS100 PZW11:PZW100 PQA11:PQA100 PGE11:PGE100 OWI11:OWI100 OMM11:OMM100 OCQ11:OCQ100 NSU11:NSU100 NIY11:NIY100 MZC11:MZC100 MPG11:MPG100 MFK11:MFK100 LVO11:LVO100 LLS11:LLS100 LBW11:LBW100 KSA11:KSA100 KIE11:KIE100 JYI11:JYI100 JOM11:JOM100 JEQ11:JEQ100 IUU11:IUU100 IKY11:IKY100 IBC11:IBC100 HRG11:HRG100 HHK11:HHK100 GXO11:GXO100 GNS11:GNS100 GDW11:GDW100 FUA11:FUA100 FKE11:FKE100 FAI11:FAI100 EQM11:EQM100 EGQ11:EGQ100 DWU11:DWU100 DMY11:DMY100 DDC11:DDC100 CTG11:CTG100 CJK11:CJK100 BZO11:BZO100 BPS11:BPS100 BFW11:BFW100 AWA11:AWA100 AME11:AME100 ACI11:ACI100 SM11:SM100</xm:sqref>
        </x14:dataValidation>
        <x14:dataValidation type="list" allowBlank="1" showInputMessage="1" showErrorMessage="1" xr:uid="{28E9778D-6360-4918-9413-7E57130F9435}">
          <x14:formula1>
            <xm:f>初期設定!$G$6:$G$63</xm:f>
          </x14:formula1>
          <xm:sqref>WVD983014:WVD983063 J11:J100 SN11:SN100 ACJ11:ACJ100 AMF11:AMF100 AWB11:AWB100 BFX11:BFX100 BPT11:BPT100 BZP11:BZP100 CJL11:CJL100 CTH11:CTH100 DDD11:DDD100 DMZ11:DMZ100 DWV11:DWV100 EGR11:EGR100 EQN11:EQN100 FAJ11:FAJ100 FKF11:FKF100 FUB11:FUB100 GDX11:GDX100 GNT11:GNT100 GXP11:GXP100 HHL11:HHL100 HRH11:HRH100 IBD11:IBD100 IKZ11:IKZ100 IUV11:IUV100 JER11:JER100 JON11:JON100 JYJ11:JYJ100 KIF11:KIF100 KSB11:KSB100 LBX11:LBX100 LLT11:LLT100 LVP11:LVP100 MFL11:MFL100 MPH11:MPH100 MZD11:MZD100 NIZ11:NIZ100 NSV11:NSV100 OCR11:OCR100 OMN11:OMN100 OWJ11:OWJ100 PGF11:PGF100 PQB11:PQB100 PZX11:PZX100 QJT11:QJT100 QTP11:QTP100 RDL11:RDL100 RNH11:RNH100 RXD11:RXD100 SGZ11:SGZ100 SQV11:SQV100 TAR11:TAR100 TKN11:TKN100 TUJ11:TUJ100 UEF11:UEF100 UOB11:UOB100 UXX11:UXX100 VHT11:VHT100 VRP11:VRP100 WBL11:WBL100 WLH11:WLH100 WVD11:WVD100 J65562:J65618 IR65562:IR65618 SN65562:SN65618 ACJ65562:ACJ65618 AMF65562:AMF65618 AWB65562:AWB65618 BFX65562:BFX65618 BPT65562:BPT65618 BZP65562:BZP65618 CJL65562:CJL65618 CTH65562:CTH65618 DDD65562:DDD65618 DMZ65562:DMZ65618 DWV65562:DWV65618 EGR65562:EGR65618 EQN65562:EQN65618 FAJ65562:FAJ65618 FKF65562:FKF65618 FUB65562:FUB65618 GDX65562:GDX65618 GNT65562:GNT65618 GXP65562:GXP65618 HHL65562:HHL65618 HRH65562:HRH65618 IBD65562:IBD65618 IKZ65562:IKZ65618 IUV65562:IUV65618 JER65562:JER65618 JON65562:JON65618 JYJ65562:JYJ65618 KIF65562:KIF65618 KSB65562:KSB65618 LBX65562:LBX65618 LLT65562:LLT65618 LVP65562:LVP65618 MFL65562:MFL65618 MPH65562:MPH65618 MZD65562:MZD65618 NIZ65562:NIZ65618 NSV65562:NSV65618 OCR65562:OCR65618 OMN65562:OMN65618 OWJ65562:OWJ65618 PGF65562:PGF65618 PQB65562:PQB65618 PZX65562:PZX65618 QJT65562:QJT65618 QTP65562:QTP65618 RDL65562:RDL65618 RNH65562:RNH65618 RXD65562:RXD65618 SGZ65562:SGZ65618 SQV65562:SQV65618 TAR65562:TAR65618 TKN65562:TKN65618 TUJ65562:TUJ65618 UEF65562:UEF65618 UOB65562:UOB65618 UXX65562:UXX65618 VHT65562:VHT65618 VRP65562:VRP65618 WBL65562:WBL65618 WLH65562:WLH65618 WVD65562:WVD65618 J131098:J131154 IR131098:IR131154 SN131098:SN131154 ACJ131098:ACJ131154 AMF131098:AMF131154 AWB131098:AWB131154 BFX131098:BFX131154 BPT131098:BPT131154 BZP131098:BZP131154 CJL131098:CJL131154 CTH131098:CTH131154 DDD131098:DDD131154 DMZ131098:DMZ131154 DWV131098:DWV131154 EGR131098:EGR131154 EQN131098:EQN131154 FAJ131098:FAJ131154 FKF131098:FKF131154 FUB131098:FUB131154 GDX131098:GDX131154 GNT131098:GNT131154 GXP131098:GXP131154 HHL131098:HHL131154 HRH131098:HRH131154 IBD131098:IBD131154 IKZ131098:IKZ131154 IUV131098:IUV131154 JER131098:JER131154 JON131098:JON131154 JYJ131098:JYJ131154 KIF131098:KIF131154 KSB131098:KSB131154 LBX131098:LBX131154 LLT131098:LLT131154 LVP131098:LVP131154 MFL131098:MFL131154 MPH131098:MPH131154 MZD131098:MZD131154 NIZ131098:NIZ131154 NSV131098:NSV131154 OCR131098:OCR131154 OMN131098:OMN131154 OWJ131098:OWJ131154 PGF131098:PGF131154 PQB131098:PQB131154 PZX131098:PZX131154 QJT131098:QJT131154 QTP131098:QTP131154 RDL131098:RDL131154 RNH131098:RNH131154 RXD131098:RXD131154 SGZ131098:SGZ131154 SQV131098:SQV131154 TAR131098:TAR131154 TKN131098:TKN131154 TUJ131098:TUJ131154 UEF131098:UEF131154 UOB131098:UOB131154 UXX131098:UXX131154 VHT131098:VHT131154 VRP131098:VRP131154 WBL131098:WBL131154 WLH131098:WLH131154 WVD131098:WVD131154 J196634:J196690 IR196634:IR196690 SN196634:SN196690 ACJ196634:ACJ196690 AMF196634:AMF196690 AWB196634:AWB196690 BFX196634:BFX196690 BPT196634:BPT196690 BZP196634:BZP196690 CJL196634:CJL196690 CTH196634:CTH196690 DDD196634:DDD196690 DMZ196634:DMZ196690 DWV196634:DWV196690 EGR196634:EGR196690 EQN196634:EQN196690 FAJ196634:FAJ196690 FKF196634:FKF196690 FUB196634:FUB196690 GDX196634:GDX196690 GNT196634:GNT196690 GXP196634:GXP196690 HHL196634:HHL196690 HRH196634:HRH196690 IBD196634:IBD196690 IKZ196634:IKZ196690 IUV196634:IUV196690 JER196634:JER196690 JON196634:JON196690 JYJ196634:JYJ196690 KIF196634:KIF196690 KSB196634:KSB196690 LBX196634:LBX196690 LLT196634:LLT196690 LVP196634:LVP196690 MFL196634:MFL196690 MPH196634:MPH196690 MZD196634:MZD196690 NIZ196634:NIZ196690 NSV196634:NSV196690 OCR196634:OCR196690 OMN196634:OMN196690 OWJ196634:OWJ196690 PGF196634:PGF196690 PQB196634:PQB196690 PZX196634:PZX196690 QJT196634:QJT196690 QTP196634:QTP196690 RDL196634:RDL196690 RNH196634:RNH196690 RXD196634:RXD196690 SGZ196634:SGZ196690 SQV196634:SQV196690 TAR196634:TAR196690 TKN196634:TKN196690 TUJ196634:TUJ196690 UEF196634:UEF196690 UOB196634:UOB196690 UXX196634:UXX196690 VHT196634:VHT196690 VRP196634:VRP196690 WBL196634:WBL196690 WLH196634:WLH196690 WVD196634:WVD196690 J262170:J262226 IR262170:IR262226 SN262170:SN262226 ACJ262170:ACJ262226 AMF262170:AMF262226 AWB262170:AWB262226 BFX262170:BFX262226 BPT262170:BPT262226 BZP262170:BZP262226 CJL262170:CJL262226 CTH262170:CTH262226 DDD262170:DDD262226 DMZ262170:DMZ262226 DWV262170:DWV262226 EGR262170:EGR262226 EQN262170:EQN262226 FAJ262170:FAJ262226 FKF262170:FKF262226 FUB262170:FUB262226 GDX262170:GDX262226 GNT262170:GNT262226 GXP262170:GXP262226 HHL262170:HHL262226 HRH262170:HRH262226 IBD262170:IBD262226 IKZ262170:IKZ262226 IUV262170:IUV262226 JER262170:JER262226 JON262170:JON262226 JYJ262170:JYJ262226 KIF262170:KIF262226 KSB262170:KSB262226 LBX262170:LBX262226 LLT262170:LLT262226 LVP262170:LVP262226 MFL262170:MFL262226 MPH262170:MPH262226 MZD262170:MZD262226 NIZ262170:NIZ262226 NSV262170:NSV262226 OCR262170:OCR262226 OMN262170:OMN262226 OWJ262170:OWJ262226 PGF262170:PGF262226 PQB262170:PQB262226 PZX262170:PZX262226 QJT262170:QJT262226 QTP262170:QTP262226 RDL262170:RDL262226 RNH262170:RNH262226 RXD262170:RXD262226 SGZ262170:SGZ262226 SQV262170:SQV262226 TAR262170:TAR262226 TKN262170:TKN262226 TUJ262170:TUJ262226 UEF262170:UEF262226 UOB262170:UOB262226 UXX262170:UXX262226 VHT262170:VHT262226 VRP262170:VRP262226 WBL262170:WBL262226 WLH262170:WLH262226 WVD262170:WVD262226 J327706:J327762 IR327706:IR327762 SN327706:SN327762 ACJ327706:ACJ327762 AMF327706:AMF327762 AWB327706:AWB327762 BFX327706:BFX327762 BPT327706:BPT327762 BZP327706:BZP327762 CJL327706:CJL327762 CTH327706:CTH327762 DDD327706:DDD327762 DMZ327706:DMZ327762 DWV327706:DWV327762 EGR327706:EGR327762 EQN327706:EQN327762 FAJ327706:FAJ327762 FKF327706:FKF327762 FUB327706:FUB327762 GDX327706:GDX327762 GNT327706:GNT327762 GXP327706:GXP327762 HHL327706:HHL327762 HRH327706:HRH327762 IBD327706:IBD327762 IKZ327706:IKZ327762 IUV327706:IUV327762 JER327706:JER327762 JON327706:JON327762 JYJ327706:JYJ327762 KIF327706:KIF327762 KSB327706:KSB327762 LBX327706:LBX327762 LLT327706:LLT327762 LVP327706:LVP327762 MFL327706:MFL327762 MPH327706:MPH327762 MZD327706:MZD327762 NIZ327706:NIZ327762 NSV327706:NSV327762 OCR327706:OCR327762 OMN327706:OMN327762 OWJ327706:OWJ327762 PGF327706:PGF327762 PQB327706:PQB327762 PZX327706:PZX327762 QJT327706:QJT327762 QTP327706:QTP327762 RDL327706:RDL327762 RNH327706:RNH327762 RXD327706:RXD327762 SGZ327706:SGZ327762 SQV327706:SQV327762 TAR327706:TAR327762 TKN327706:TKN327762 TUJ327706:TUJ327762 UEF327706:UEF327762 UOB327706:UOB327762 UXX327706:UXX327762 VHT327706:VHT327762 VRP327706:VRP327762 WBL327706:WBL327762 WLH327706:WLH327762 WVD327706:WVD327762 J393242:J393298 IR393242:IR393298 SN393242:SN393298 ACJ393242:ACJ393298 AMF393242:AMF393298 AWB393242:AWB393298 BFX393242:BFX393298 BPT393242:BPT393298 BZP393242:BZP393298 CJL393242:CJL393298 CTH393242:CTH393298 DDD393242:DDD393298 DMZ393242:DMZ393298 DWV393242:DWV393298 EGR393242:EGR393298 EQN393242:EQN393298 FAJ393242:FAJ393298 FKF393242:FKF393298 FUB393242:FUB393298 GDX393242:GDX393298 GNT393242:GNT393298 GXP393242:GXP393298 HHL393242:HHL393298 HRH393242:HRH393298 IBD393242:IBD393298 IKZ393242:IKZ393298 IUV393242:IUV393298 JER393242:JER393298 JON393242:JON393298 JYJ393242:JYJ393298 KIF393242:KIF393298 KSB393242:KSB393298 LBX393242:LBX393298 LLT393242:LLT393298 LVP393242:LVP393298 MFL393242:MFL393298 MPH393242:MPH393298 MZD393242:MZD393298 NIZ393242:NIZ393298 NSV393242:NSV393298 OCR393242:OCR393298 OMN393242:OMN393298 OWJ393242:OWJ393298 PGF393242:PGF393298 PQB393242:PQB393298 PZX393242:PZX393298 QJT393242:QJT393298 QTP393242:QTP393298 RDL393242:RDL393298 RNH393242:RNH393298 RXD393242:RXD393298 SGZ393242:SGZ393298 SQV393242:SQV393298 TAR393242:TAR393298 TKN393242:TKN393298 TUJ393242:TUJ393298 UEF393242:UEF393298 UOB393242:UOB393298 UXX393242:UXX393298 VHT393242:VHT393298 VRP393242:VRP393298 WBL393242:WBL393298 WLH393242:WLH393298 WVD393242:WVD393298 J458778:J458834 IR458778:IR458834 SN458778:SN458834 ACJ458778:ACJ458834 AMF458778:AMF458834 AWB458778:AWB458834 BFX458778:BFX458834 BPT458778:BPT458834 BZP458778:BZP458834 CJL458778:CJL458834 CTH458778:CTH458834 DDD458778:DDD458834 DMZ458778:DMZ458834 DWV458778:DWV458834 EGR458778:EGR458834 EQN458778:EQN458834 FAJ458778:FAJ458834 FKF458778:FKF458834 FUB458778:FUB458834 GDX458778:GDX458834 GNT458778:GNT458834 GXP458778:GXP458834 HHL458778:HHL458834 HRH458778:HRH458834 IBD458778:IBD458834 IKZ458778:IKZ458834 IUV458778:IUV458834 JER458778:JER458834 JON458778:JON458834 JYJ458778:JYJ458834 KIF458778:KIF458834 KSB458778:KSB458834 LBX458778:LBX458834 LLT458778:LLT458834 LVP458778:LVP458834 MFL458778:MFL458834 MPH458778:MPH458834 MZD458778:MZD458834 NIZ458778:NIZ458834 NSV458778:NSV458834 OCR458778:OCR458834 OMN458778:OMN458834 OWJ458778:OWJ458834 PGF458778:PGF458834 PQB458778:PQB458834 PZX458778:PZX458834 QJT458778:QJT458834 QTP458778:QTP458834 RDL458778:RDL458834 RNH458778:RNH458834 RXD458778:RXD458834 SGZ458778:SGZ458834 SQV458778:SQV458834 TAR458778:TAR458834 TKN458778:TKN458834 TUJ458778:TUJ458834 UEF458778:UEF458834 UOB458778:UOB458834 UXX458778:UXX458834 VHT458778:VHT458834 VRP458778:VRP458834 WBL458778:WBL458834 WLH458778:WLH458834 WVD458778:WVD458834 J524314:J524370 IR524314:IR524370 SN524314:SN524370 ACJ524314:ACJ524370 AMF524314:AMF524370 AWB524314:AWB524370 BFX524314:BFX524370 BPT524314:BPT524370 BZP524314:BZP524370 CJL524314:CJL524370 CTH524314:CTH524370 DDD524314:DDD524370 DMZ524314:DMZ524370 DWV524314:DWV524370 EGR524314:EGR524370 EQN524314:EQN524370 FAJ524314:FAJ524370 FKF524314:FKF524370 FUB524314:FUB524370 GDX524314:GDX524370 GNT524314:GNT524370 GXP524314:GXP524370 HHL524314:HHL524370 HRH524314:HRH524370 IBD524314:IBD524370 IKZ524314:IKZ524370 IUV524314:IUV524370 JER524314:JER524370 JON524314:JON524370 JYJ524314:JYJ524370 KIF524314:KIF524370 KSB524314:KSB524370 LBX524314:LBX524370 LLT524314:LLT524370 LVP524314:LVP524370 MFL524314:MFL524370 MPH524314:MPH524370 MZD524314:MZD524370 NIZ524314:NIZ524370 NSV524314:NSV524370 OCR524314:OCR524370 OMN524314:OMN524370 OWJ524314:OWJ524370 PGF524314:PGF524370 PQB524314:PQB524370 PZX524314:PZX524370 QJT524314:QJT524370 QTP524314:QTP524370 RDL524314:RDL524370 RNH524314:RNH524370 RXD524314:RXD524370 SGZ524314:SGZ524370 SQV524314:SQV524370 TAR524314:TAR524370 TKN524314:TKN524370 TUJ524314:TUJ524370 UEF524314:UEF524370 UOB524314:UOB524370 UXX524314:UXX524370 VHT524314:VHT524370 VRP524314:VRP524370 WBL524314:WBL524370 WLH524314:WLH524370 WVD524314:WVD524370 J589850:J589906 IR589850:IR589906 SN589850:SN589906 ACJ589850:ACJ589906 AMF589850:AMF589906 AWB589850:AWB589906 BFX589850:BFX589906 BPT589850:BPT589906 BZP589850:BZP589906 CJL589850:CJL589906 CTH589850:CTH589906 DDD589850:DDD589906 DMZ589850:DMZ589906 DWV589850:DWV589906 EGR589850:EGR589906 EQN589850:EQN589906 FAJ589850:FAJ589906 FKF589850:FKF589906 FUB589850:FUB589906 GDX589850:GDX589906 GNT589850:GNT589906 GXP589850:GXP589906 HHL589850:HHL589906 HRH589850:HRH589906 IBD589850:IBD589906 IKZ589850:IKZ589906 IUV589850:IUV589906 JER589850:JER589906 JON589850:JON589906 JYJ589850:JYJ589906 KIF589850:KIF589906 KSB589850:KSB589906 LBX589850:LBX589906 LLT589850:LLT589906 LVP589850:LVP589906 MFL589850:MFL589906 MPH589850:MPH589906 MZD589850:MZD589906 NIZ589850:NIZ589906 NSV589850:NSV589906 OCR589850:OCR589906 OMN589850:OMN589906 OWJ589850:OWJ589906 PGF589850:PGF589906 PQB589850:PQB589906 PZX589850:PZX589906 QJT589850:QJT589906 QTP589850:QTP589906 RDL589850:RDL589906 RNH589850:RNH589906 RXD589850:RXD589906 SGZ589850:SGZ589906 SQV589850:SQV589906 TAR589850:TAR589906 TKN589850:TKN589906 TUJ589850:TUJ589906 UEF589850:UEF589906 UOB589850:UOB589906 UXX589850:UXX589906 VHT589850:VHT589906 VRP589850:VRP589906 WBL589850:WBL589906 WLH589850:WLH589906 WVD589850:WVD589906 J655386:J655442 IR655386:IR655442 SN655386:SN655442 ACJ655386:ACJ655442 AMF655386:AMF655442 AWB655386:AWB655442 BFX655386:BFX655442 BPT655386:BPT655442 BZP655386:BZP655442 CJL655386:CJL655442 CTH655386:CTH655442 DDD655386:DDD655442 DMZ655386:DMZ655442 DWV655386:DWV655442 EGR655386:EGR655442 EQN655386:EQN655442 FAJ655386:FAJ655442 FKF655386:FKF655442 FUB655386:FUB655442 GDX655386:GDX655442 GNT655386:GNT655442 GXP655386:GXP655442 HHL655386:HHL655442 HRH655386:HRH655442 IBD655386:IBD655442 IKZ655386:IKZ655442 IUV655386:IUV655442 JER655386:JER655442 JON655386:JON655442 JYJ655386:JYJ655442 KIF655386:KIF655442 KSB655386:KSB655442 LBX655386:LBX655442 LLT655386:LLT655442 LVP655386:LVP655442 MFL655386:MFL655442 MPH655386:MPH655442 MZD655386:MZD655442 NIZ655386:NIZ655442 NSV655386:NSV655442 OCR655386:OCR655442 OMN655386:OMN655442 OWJ655386:OWJ655442 PGF655386:PGF655442 PQB655386:PQB655442 PZX655386:PZX655442 QJT655386:QJT655442 QTP655386:QTP655442 RDL655386:RDL655442 RNH655386:RNH655442 RXD655386:RXD655442 SGZ655386:SGZ655442 SQV655386:SQV655442 TAR655386:TAR655442 TKN655386:TKN655442 TUJ655386:TUJ655442 UEF655386:UEF655442 UOB655386:UOB655442 UXX655386:UXX655442 VHT655386:VHT655442 VRP655386:VRP655442 WBL655386:WBL655442 WLH655386:WLH655442 WVD655386:WVD655442 J720922:J720978 IR720922:IR720978 SN720922:SN720978 ACJ720922:ACJ720978 AMF720922:AMF720978 AWB720922:AWB720978 BFX720922:BFX720978 BPT720922:BPT720978 BZP720922:BZP720978 CJL720922:CJL720978 CTH720922:CTH720978 DDD720922:DDD720978 DMZ720922:DMZ720978 DWV720922:DWV720978 EGR720922:EGR720978 EQN720922:EQN720978 FAJ720922:FAJ720978 FKF720922:FKF720978 FUB720922:FUB720978 GDX720922:GDX720978 GNT720922:GNT720978 GXP720922:GXP720978 HHL720922:HHL720978 HRH720922:HRH720978 IBD720922:IBD720978 IKZ720922:IKZ720978 IUV720922:IUV720978 JER720922:JER720978 JON720922:JON720978 JYJ720922:JYJ720978 KIF720922:KIF720978 KSB720922:KSB720978 LBX720922:LBX720978 LLT720922:LLT720978 LVP720922:LVP720978 MFL720922:MFL720978 MPH720922:MPH720978 MZD720922:MZD720978 NIZ720922:NIZ720978 NSV720922:NSV720978 OCR720922:OCR720978 OMN720922:OMN720978 OWJ720922:OWJ720978 PGF720922:PGF720978 PQB720922:PQB720978 PZX720922:PZX720978 QJT720922:QJT720978 QTP720922:QTP720978 RDL720922:RDL720978 RNH720922:RNH720978 RXD720922:RXD720978 SGZ720922:SGZ720978 SQV720922:SQV720978 TAR720922:TAR720978 TKN720922:TKN720978 TUJ720922:TUJ720978 UEF720922:UEF720978 UOB720922:UOB720978 UXX720922:UXX720978 VHT720922:VHT720978 VRP720922:VRP720978 WBL720922:WBL720978 WLH720922:WLH720978 WVD720922:WVD720978 J786458:J786514 IR786458:IR786514 SN786458:SN786514 ACJ786458:ACJ786514 AMF786458:AMF786514 AWB786458:AWB786514 BFX786458:BFX786514 BPT786458:BPT786514 BZP786458:BZP786514 CJL786458:CJL786514 CTH786458:CTH786514 DDD786458:DDD786514 DMZ786458:DMZ786514 DWV786458:DWV786514 EGR786458:EGR786514 EQN786458:EQN786514 FAJ786458:FAJ786514 FKF786458:FKF786514 FUB786458:FUB786514 GDX786458:GDX786514 GNT786458:GNT786514 GXP786458:GXP786514 HHL786458:HHL786514 HRH786458:HRH786514 IBD786458:IBD786514 IKZ786458:IKZ786514 IUV786458:IUV786514 JER786458:JER786514 JON786458:JON786514 JYJ786458:JYJ786514 KIF786458:KIF786514 KSB786458:KSB786514 LBX786458:LBX786514 LLT786458:LLT786514 LVP786458:LVP786514 MFL786458:MFL786514 MPH786458:MPH786514 MZD786458:MZD786514 NIZ786458:NIZ786514 NSV786458:NSV786514 OCR786458:OCR786514 OMN786458:OMN786514 OWJ786458:OWJ786514 PGF786458:PGF786514 PQB786458:PQB786514 PZX786458:PZX786514 QJT786458:QJT786514 QTP786458:QTP786514 RDL786458:RDL786514 RNH786458:RNH786514 RXD786458:RXD786514 SGZ786458:SGZ786514 SQV786458:SQV786514 TAR786458:TAR786514 TKN786458:TKN786514 TUJ786458:TUJ786514 UEF786458:UEF786514 UOB786458:UOB786514 UXX786458:UXX786514 VHT786458:VHT786514 VRP786458:VRP786514 WBL786458:WBL786514 WLH786458:WLH786514 WVD786458:WVD786514 J851994:J852050 IR851994:IR852050 SN851994:SN852050 ACJ851994:ACJ852050 AMF851994:AMF852050 AWB851994:AWB852050 BFX851994:BFX852050 BPT851994:BPT852050 BZP851994:BZP852050 CJL851994:CJL852050 CTH851994:CTH852050 DDD851994:DDD852050 DMZ851994:DMZ852050 DWV851994:DWV852050 EGR851994:EGR852050 EQN851994:EQN852050 FAJ851994:FAJ852050 FKF851994:FKF852050 FUB851994:FUB852050 GDX851994:GDX852050 GNT851994:GNT852050 GXP851994:GXP852050 HHL851994:HHL852050 HRH851994:HRH852050 IBD851994:IBD852050 IKZ851994:IKZ852050 IUV851994:IUV852050 JER851994:JER852050 JON851994:JON852050 JYJ851994:JYJ852050 KIF851994:KIF852050 KSB851994:KSB852050 LBX851994:LBX852050 LLT851994:LLT852050 LVP851994:LVP852050 MFL851994:MFL852050 MPH851994:MPH852050 MZD851994:MZD852050 NIZ851994:NIZ852050 NSV851994:NSV852050 OCR851994:OCR852050 OMN851994:OMN852050 OWJ851994:OWJ852050 PGF851994:PGF852050 PQB851994:PQB852050 PZX851994:PZX852050 QJT851994:QJT852050 QTP851994:QTP852050 RDL851994:RDL852050 RNH851994:RNH852050 RXD851994:RXD852050 SGZ851994:SGZ852050 SQV851994:SQV852050 TAR851994:TAR852050 TKN851994:TKN852050 TUJ851994:TUJ852050 UEF851994:UEF852050 UOB851994:UOB852050 UXX851994:UXX852050 VHT851994:VHT852050 VRP851994:VRP852050 WBL851994:WBL852050 WLH851994:WLH852050 WVD851994:WVD852050 J917530:J917586 IR917530:IR917586 SN917530:SN917586 ACJ917530:ACJ917586 AMF917530:AMF917586 AWB917530:AWB917586 BFX917530:BFX917586 BPT917530:BPT917586 BZP917530:BZP917586 CJL917530:CJL917586 CTH917530:CTH917586 DDD917530:DDD917586 DMZ917530:DMZ917586 DWV917530:DWV917586 EGR917530:EGR917586 EQN917530:EQN917586 FAJ917530:FAJ917586 FKF917530:FKF917586 FUB917530:FUB917586 GDX917530:GDX917586 GNT917530:GNT917586 GXP917530:GXP917586 HHL917530:HHL917586 HRH917530:HRH917586 IBD917530:IBD917586 IKZ917530:IKZ917586 IUV917530:IUV917586 JER917530:JER917586 JON917530:JON917586 JYJ917530:JYJ917586 KIF917530:KIF917586 KSB917530:KSB917586 LBX917530:LBX917586 LLT917530:LLT917586 LVP917530:LVP917586 MFL917530:MFL917586 MPH917530:MPH917586 MZD917530:MZD917586 NIZ917530:NIZ917586 NSV917530:NSV917586 OCR917530:OCR917586 OMN917530:OMN917586 OWJ917530:OWJ917586 PGF917530:PGF917586 PQB917530:PQB917586 PZX917530:PZX917586 QJT917530:QJT917586 QTP917530:QTP917586 RDL917530:RDL917586 RNH917530:RNH917586 RXD917530:RXD917586 SGZ917530:SGZ917586 SQV917530:SQV917586 TAR917530:TAR917586 TKN917530:TKN917586 TUJ917530:TUJ917586 UEF917530:UEF917586 UOB917530:UOB917586 UXX917530:UXX917586 VHT917530:VHT917586 VRP917530:VRP917586 WBL917530:WBL917586 WLH917530:WLH917586 WVD917530:WVD917586 J983066:J983122 IR983066:IR983122 SN983066:SN983122 ACJ983066:ACJ983122 AMF983066:AMF983122 AWB983066:AWB983122 BFX983066:BFX983122 BPT983066:BPT983122 BZP983066:BZP983122 CJL983066:CJL983122 CTH983066:CTH983122 DDD983066:DDD983122 DMZ983066:DMZ983122 DWV983066:DWV983122 EGR983066:EGR983122 EQN983066:EQN983122 FAJ983066:FAJ983122 FKF983066:FKF983122 FUB983066:FUB983122 GDX983066:GDX983122 GNT983066:GNT983122 GXP983066:GXP983122 HHL983066:HHL983122 HRH983066:HRH983122 IBD983066:IBD983122 IKZ983066:IKZ983122 IUV983066:IUV983122 JER983066:JER983122 JON983066:JON983122 JYJ983066:JYJ983122 KIF983066:KIF983122 KSB983066:KSB983122 LBX983066:LBX983122 LLT983066:LLT983122 LVP983066:LVP983122 MFL983066:MFL983122 MPH983066:MPH983122 MZD983066:MZD983122 NIZ983066:NIZ983122 NSV983066:NSV983122 OCR983066:OCR983122 OMN983066:OMN983122 OWJ983066:OWJ983122 PGF983066:PGF983122 PQB983066:PQB983122 PZX983066:PZX983122 QJT983066:QJT983122 QTP983066:QTP983122 RDL983066:RDL983122 RNH983066:RNH983122 RXD983066:RXD983122 SGZ983066:SGZ983122 SQV983066:SQV983122 TAR983066:TAR983122 TKN983066:TKN983122 TUJ983066:TUJ983122 UEF983066:UEF983122 UOB983066:UOB983122 UXX983066:UXX983122 VHT983066:VHT983122 VRP983066:VRP983122 WBL983066:WBL983122 WLH983066:WLH983122 WVD983066:WVD983122 IR11:IR100 J65510:J65559 IR65510:IR65559 SN65510:SN65559 ACJ65510:ACJ65559 AMF65510:AMF65559 AWB65510:AWB65559 BFX65510:BFX65559 BPT65510:BPT65559 BZP65510:BZP65559 CJL65510:CJL65559 CTH65510:CTH65559 DDD65510:DDD65559 DMZ65510:DMZ65559 DWV65510:DWV65559 EGR65510:EGR65559 EQN65510:EQN65559 FAJ65510:FAJ65559 FKF65510:FKF65559 FUB65510:FUB65559 GDX65510:GDX65559 GNT65510:GNT65559 GXP65510:GXP65559 HHL65510:HHL65559 HRH65510:HRH65559 IBD65510:IBD65559 IKZ65510:IKZ65559 IUV65510:IUV65559 JER65510:JER65559 JON65510:JON65559 JYJ65510:JYJ65559 KIF65510:KIF65559 KSB65510:KSB65559 LBX65510:LBX65559 LLT65510:LLT65559 LVP65510:LVP65559 MFL65510:MFL65559 MPH65510:MPH65559 MZD65510:MZD65559 NIZ65510:NIZ65559 NSV65510:NSV65559 OCR65510:OCR65559 OMN65510:OMN65559 OWJ65510:OWJ65559 PGF65510:PGF65559 PQB65510:PQB65559 PZX65510:PZX65559 QJT65510:QJT65559 QTP65510:QTP65559 RDL65510:RDL65559 RNH65510:RNH65559 RXD65510:RXD65559 SGZ65510:SGZ65559 SQV65510:SQV65559 TAR65510:TAR65559 TKN65510:TKN65559 TUJ65510:TUJ65559 UEF65510:UEF65559 UOB65510:UOB65559 UXX65510:UXX65559 VHT65510:VHT65559 VRP65510:VRP65559 WBL65510:WBL65559 WLH65510:WLH65559 WVD65510:WVD65559 J131046:J131095 IR131046:IR131095 SN131046:SN131095 ACJ131046:ACJ131095 AMF131046:AMF131095 AWB131046:AWB131095 BFX131046:BFX131095 BPT131046:BPT131095 BZP131046:BZP131095 CJL131046:CJL131095 CTH131046:CTH131095 DDD131046:DDD131095 DMZ131046:DMZ131095 DWV131046:DWV131095 EGR131046:EGR131095 EQN131046:EQN131095 FAJ131046:FAJ131095 FKF131046:FKF131095 FUB131046:FUB131095 GDX131046:GDX131095 GNT131046:GNT131095 GXP131046:GXP131095 HHL131046:HHL131095 HRH131046:HRH131095 IBD131046:IBD131095 IKZ131046:IKZ131095 IUV131046:IUV131095 JER131046:JER131095 JON131046:JON131095 JYJ131046:JYJ131095 KIF131046:KIF131095 KSB131046:KSB131095 LBX131046:LBX131095 LLT131046:LLT131095 LVP131046:LVP131095 MFL131046:MFL131095 MPH131046:MPH131095 MZD131046:MZD131095 NIZ131046:NIZ131095 NSV131046:NSV131095 OCR131046:OCR131095 OMN131046:OMN131095 OWJ131046:OWJ131095 PGF131046:PGF131095 PQB131046:PQB131095 PZX131046:PZX131095 QJT131046:QJT131095 QTP131046:QTP131095 RDL131046:RDL131095 RNH131046:RNH131095 RXD131046:RXD131095 SGZ131046:SGZ131095 SQV131046:SQV131095 TAR131046:TAR131095 TKN131046:TKN131095 TUJ131046:TUJ131095 UEF131046:UEF131095 UOB131046:UOB131095 UXX131046:UXX131095 VHT131046:VHT131095 VRP131046:VRP131095 WBL131046:WBL131095 WLH131046:WLH131095 WVD131046:WVD131095 J196582:J196631 IR196582:IR196631 SN196582:SN196631 ACJ196582:ACJ196631 AMF196582:AMF196631 AWB196582:AWB196631 BFX196582:BFX196631 BPT196582:BPT196631 BZP196582:BZP196631 CJL196582:CJL196631 CTH196582:CTH196631 DDD196582:DDD196631 DMZ196582:DMZ196631 DWV196582:DWV196631 EGR196582:EGR196631 EQN196582:EQN196631 FAJ196582:FAJ196631 FKF196582:FKF196631 FUB196582:FUB196631 GDX196582:GDX196631 GNT196582:GNT196631 GXP196582:GXP196631 HHL196582:HHL196631 HRH196582:HRH196631 IBD196582:IBD196631 IKZ196582:IKZ196631 IUV196582:IUV196631 JER196582:JER196631 JON196582:JON196631 JYJ196582:JYJ196631 KIF196582:KIF196631 KSB196582:KSB196631 LBX196582:LBX196631 LLT196582:LLT196631 LVP196582:LVP196631 MFL196582:MFL196631 MPH196582:MPH196631 MZD196582:MZD196631 NIZ196582:NIZ196631 NSV196582:NSV196631 OCR196582:OCR196631 OMN196582:OMN196631 OWJ196582:OWJ196631 PGF196582:PGF196631 PQB196582:PQB196631 PZX196582:PZX196631 QJT196582:QJT196631 QTP196582:QTP196631 RDL196582:RDL196631 RNH196582:RNH196631 RXD196582:RXD196631 SGZ196582:SGZ196631 SQV196582:SQV196631 TAR196582:TAR196631 TKN196582:TKN196631 TUJ196582:TUJ196631 UEF196582:UEF196631 UOB196582:UOB196631 UXX196582:UXX196631 VHT196582:VHT196631 VRP196582:VRP196631 WBL196582:WBL196631 WLH196582:WLH196631 WVD196582:WVD196631 J262118:J262167 IR262118:IR262167 SN262118:SN262167 ACJ262118:ACJ262167 AMF262118:AMF262167 AWB262118:AWB262167 BFX262118:BFX262167 BPT262118:BPT262167 BZP262118:BZP262167 CJL262118:CJL262167 CTH262118:CTH262167 DDD262118:DDD262167 DMZ262118:DMZ262167 DWV262118:DWV262167 EGR262118:EGR262167 EQN262118:EQN262167 FAJ262118:FAJ262167 FKF262118:FKF262167 FUB262118:FUB262167 GDX262118:GDX262167 GNT262118:GNT262167 GXP262118:GXP262167 HHL262118:HHL262167 HRH262118:HRH262167 IBD262118:IBD262167 IKZ262118:IKZ262167 IUV262118:IUV262167 JER262118:JER262167 JON262118:JON262167 JYJ262118:JYJ262167 KIF262118:KIF262167 KSB262118:KSB262167 LBX262118:LBX262167 LLT262118:LLT262167 LVP262118:LVP262167 MFL262118:MFL262167 MPH262118:MPH262167 MZD262118:MZD262167 NIZ262118:NIZ262167 NSV262118:NSV262167 OCR262118:OCR262167 OMN262118:OMN262167 OWJ262118:OWJ262167 PGF262118:PGF262167 PQB262118:PQB262167 PZX262118:PZX262167 QJT262118:QJT262167 QTP262118:QTP262167 RDL262118:RDL262167 RNH262118:RNH262167 RXD262118:RXD262167 SGZ262118:SGZ262167 SQV262118:SQV262167 TAR262118:TAR262167 TKN262118:TKN262167 TUJ262118:TUJ262167 UEF262118:UEF262167 UOB262118:UOB262167 UXX262118:UXX262167 VHT262118:VHT262167 VRP262118:VRP262167 WBL262118:WBL262167 WLH262118:WLH262167 WVD262118:WVD262167 J327654:J327703 IR327654:IR327703 SN327654:SN327703 ACJ327654:ACJ327703 AMF327654:AMF327703 AWB327654:AWB327703 BFX327654:BFX327703 BPT327654:BPT327703 BZP327654:BZP327703 CJL327654:CJL327703 CTH327654:CTH327703 DDD327654:DDD327703 DMZ327654:DMZ327703 DWV327654:DWV327703 EGR327654:EGR327703 EQN327654:EQN327703 FAJ327654:FAJ327703 FKF327654:FKF327703 FUB327654:FUB327703 GDX327654:GDX327703 GNT327654:GNT327703 GXP327654:GXP327703 HHL327654:HHL327703 HRH327654:HRH327703 IBD327654:IBD327703 IKZ327654:IKZ327703 IUV327654:IUV327703 JER327654:JER327703 JON327654:JON327703 JYJ327654:JYJ327703 KIF327654:KIF327703 KSB327654:KSB327703 LBX327654:LBX327703 LLT327654:LLT327703 LVP327654:LVP327703 MFL327654:MFL327703 MPH327654:MPH327703 MZD327654:MZD327703 NIZ327654:NIZ327703 NSV327654:NSV327703 OCR327654:OCR327703 OMN327654:OMN327703 OWJ327654:OWJ327703 PGF327654:PGF327703 PQB327654:PQB327703 PZX327654:PZX327703 QJT327654:QJT327703 QTP327654:QTP327703 RDL327654:RDL327703 RNH327654:RNH327703 RXD327654:RXD327703 SGZ327654:SGZ327703 SQV327654:SQV327703 TAR327654:TAR327703 TKN327654:TKN327703 TUJ327654:TUJ327703 UEF327654:UEF327703 UOB327654:UOB327703 UXX327654:UXX327703 VHT327654:VHT327703 VRP327654:VRP327703 WBL327654:WBL327703 WLH327654:WLH327703 WVD327654:WVD327703 J393190:J393239 IR393190:IR393239 SN393190:SN393239 ACJ393190:ACJ393239 AMF393190:AMF393239 AWB393190:AWB393239 BFX393190:BFX393239 BPT393190:BPT393239 BZP393190:BZP393239 CJL393190:CJL393239 CTH393190:CTH393239 DDD393190:DDD393239 DMZ393190:DMZ393239 DWV393190:DWV393239 EGR393190:EGR393239 EQN393190:EQN393239 FAJ393190:FAJ393239 FKF393190:FKF393239 FUB393190:FUB393239 GDX393190:GDX393239 GNT393190:GNT393239 GXP393190:GXP393239 HHL393190:HHL393239 HRH393190:HRH393239 IBD393190:IBD393239 IKZ393190:IKZ393239 IUV393190:IUV393239 JER393190:JER393239 JON393190:JON393239 JYJ393190:JYJ393239 KIF393190:KIF393239 KSB393190:KSB393239 LBX393190:LBX393239 LLT393190:LLT393239 LVP393190:LVP393239 MFL393190:MFL393239 MPH393190:MPH393239 MZD393190:MZD393239 NIZ393190:NIZ393239 NSV393190:NSV393239 OCR393190:OCR393239 OMN393190:OMN393239 OWJ393190:OWJ393239 PGF393190:PGF393239 PQB393190:PQB393239 PZX393190:PZX393239 QJT393190:QJT393239 QTP393190:QTP393239 RDL393190:RDL393239 RNH393190:RNH393239 RXD393190:RXD393239 SGZ393190:SGZ393239 SQV393190:SQV393239 TAR393190:TAR393239 TKN393190:TKN393239 TUJ393190:TUJ393239 UEF393190:UEF393239 UOB393190:UOB393239 UXX393190:UXX393239 VHT393190:VHT393239 VRP393190:VRP393239 WBL393190:WBL393239 WLH393190:WLH393239 WVD393190:WVD393239 J458726:J458775 IR458726:IR458775 SN458726:SN458775 ACJ458726:ACJ458775 AMF458726:AMF458775 AWB458726:AWB458775 BFX458726:BFX458775 BPT458726:BPT458775 BZP458726:BZP458775 CJL458726:CJL458775 CTH458726:CTH458775 DDD458726:DDD458775 DMZ458726:DMZ458775 DWV458726:DWV458775 EGR458726:EGR458775 EQN458726:EQN458775 FAJ458726:FAJ458775 FKF458726:FKF458775 FUB458726:FUB458775 GDX458726:GDX458775 GNT458726:GNT458775 GXP458726:GXP458775 HHL458726:HHL458775 HRH458726:HRH458775 IBD458726:IBD458775 IKZ458726:IKZ458775 IUV458726:IUV458775 JER458726:JER458775 JON458726:JON458775 JYJ458726:JYJ458775 KIF458726:KIF458775 KSB458726:KSB458775 LBX458726:LBX458775 LLT458726:LLT458775 LVP458726:LVP458775 MFL458726:MFL458775 MPH458726:MPH458775 MZD458726:MZD458775 NIZ458726:NIZ458775 NSV458726:NSV458775 OCR458726:OCR458775 OMN458726:OMN458775 OWJ458726:OWJ458775 PGF458726:PGF458775 PQB458726:PQB458775 PZX458726:PZX458775 QJT458726:QJT458775 QTP458726:QTP458775 RDL458726:RDL458775 RNH458726:RNH458775 RXD458726:RXD458775 SGZ458726:SGZ458775 SQV458726:SQV458775 TAR458726:TAR458775 TKN458726:TKN458775 TUJ458726:TUJ458775 UEF458726:UEF458775 UOB458726:UOB458775 UXX458726:UXX458775 VHT458726:VHT458775 VRP458726:VRP458775 WBL458726:WBL458775 WLH458726:WLH458775 WVD458726:WVD458775 J524262:J524311 IR524262:IR524311 SN524262:SN524311 ACJ524262:ACJ524311 AMF524262:AMF524311 AWB524262:AWB524311 BFX524262:BFX524311 BPT524262:BPT524311 BZP524262:BZP524311 CJL524262:CJL524311 CTH524262:CTH524311 DDD524262:DDD524311 DMZ524262:DMZ524311 DWV524262:DWV524311 EGR524262:EGR524311 EQN524262:EQN524311 FAJ524262:FAJ524311 FKF524262:FKF524311 FUB524262:FUB524311 GDX524262:GDX524311 GNT524262:GNT524311 GXP524262:GXP524311 HHL524262:HHL524311 HRH524262:HRH524311 IBD524262:IBD524311 IKZ524262:IKZ524311 IUV524262:IUV524311 JER524262:JER524311 JON524262:JON524311 JYJ524262:JYJ524311 KIF524262:KIF524311 KSB524262:KSB524311 LBX524262:LBX524311 LLT524262:LLT524311 LVP524262:LVP524311 MFL524262:MFL524311 MPH524262:MPH524311 MZD524262:MZD524311 NIZ524262:NIZ524311 NSV524262:NSV524311 OCR524262:OCR524311 OMN524262:OMN524311 OWJ524262:OWJ524311 PGF524262:PGF524311 PQB524262:PQB524311 PZX524262:PZX524311 QJT524262:QJT524311 QTP524262:QTP524311 RDL524262:RDL524311 RNH524262:RNH524311 RXD524262:RXD524311 SGZ524262:SGZ524311 SQV524262:SQV524311 TAR524262:TAR524311 TKN524262:TKN524311 TUJ524262:TUJ524311 UEF524262:UEF524311 UOB524262:UOB524311 UXX524262:UXX524311 VHT524262:VHT524311 VRP524262:VRP524311 WBL524262:WBL524311 WLH524262:WLH524311 WVD524262:WVD524311 J589798:J589847 IR589798:IR589847 SN589798:SN589847 ACJ589798:ACJ589847 AMF589798:AMF589847 AWB589798:AWB589847 BFX589798:BFX589847 BPT589798:BPT589847 BZP589798:BZP589847 CJL589798:CJL589847 CTH589798:CTH589847 DDD589798:DDD589847 DMZ589798:DMZ589847 DWV589798:DWV589847 EGR589798:EGR589847 EQN589798:EQN589847 FAJ589798:FAJ589847 FKF589798:FKF589847 FUB589798:FUB589847 GDX589798:GDX589847 GNT589798:GNT589847 GXP589798:GXP589847 HHL589798:HHL589847 HRH589798:HRH589847 IBD589798:IBD589847 IKZ589798:IKZ589847 IUV589798:IUV589847 JER589798:JER589847 JON589798:JON589847 JYJ589798:JYJ589847 KIF589798:KIF589847 KSB589798:KSB589847 LBX589798:LBX589847 LLT589798:LLT589847 LVP589798:LVP589847 MFL589798:MFL589847 MPH589798:MPH589847 MZD589798:MZD589847 NIZ589798:NIZ589847 NSV589798:NSV589847 OCR589798:OCR589847 OMN589798:OMN589847 OWJ589798:OWJ589847 PGF589798:PGF589847 PQB589798:PQB589847 PZX589798:PZX589847 QJT589798:QJT589847 QTP589798:QTP589847 RDL589798:RDL589847 RNH589798:RNH589847 RXD589798:RXD589847 SGZ589798:SGZ589847 SQV589798:SQV589847 TAR589798:TAR589847 TKN589798:TKN589847 TUJ589798:TUJ589847 UEF589798:UEF589847 UOB589798:UOB589847 UXX589798:UXX589847 VHT589798:VHT589847 VRP589798:VRP589847 WBL589798:WBL589847 WLH589798:WLH589847 WVD589798:WVD589847 J655334:J655383 IR655334:IR655383 SN655334:SN655383 ACJ655334:ACJ655383 AMF655334:AMF655383 AWB655334:AWB655383 BFX655334:BFX655383 BPT655334:BPT655383 BZP655334:BZP655383 CJL655334:CJL655383 CTH655334:CTH655383 DDD655334:DDD655383 DMZ655334:DMZ655383 DWV655334:DWV655383 EGR655334:EGR655383 EQN655334:EQN655383 FAJ655334:FAJ655383 FKF655334:FKF655383 FUB655334:FUB655383 GDX655334:GDX655383 GNT655334:GNT655383 GXP655334:GXP655383 HHL655334:HHL655383 HRH655334:HRH655383 IBD655334:IBD655383 IKZ655334:IKZ655383 IUV655334:IUV655383 JER655334:JER655383 JON655334:JON655383 JYJ655334:JYJ655383 KIF655334:KIF655383 KSB655334:KSB655383 LBX655334:LBX655383 LLT655334:LLT655383 LVP655334:LVP655383 MFL655334:MFL655383 MPH655334:MPH655383 MZD655334:MZD655383 NIZ655334:NIZ655383 NSV655334:NSV655383 OCR655334:OCR655383 OMN655334:OMN655383 OWJ655334:OWJ655383 PGF655334:PGF655383 PQB655334:PQB655383 PZX655334:PZX655383 QJT655334:QJT655383 QTP655334:QTP655383 RDL655334:RDL655383 RNH655334:RNH655383 RXD655334:RXD655383 SGZ655334:SGZ655383 SQV655334:SQV655383 TAR655334:TAR655383 TKN655334:TKN655383 TUJ655334:TUJ655383 UEF655334:UEF655383 UOB655334:UOB655383 UXX655334:UXX655383 VHT655334:VHT655383 VRP655334:VRP655383 WBL655334:WBL655383 WLH655334:WLH655383 WVD655334:WVD655383 J720870:J720919 IR720870:IR720919 SN720870:SN720919 ACJ720870:ACJ720919 AMF720870:AMF720919 AWB720870:AWB720919 BFX720870:BFX720919 BPT720870:BPT720919 BZP720870:BZP720919 CJL720870:CJL720919 CTH720870:CTH720919 DDD720870:DDD720919 DMZ720870:DMZ720919 DWV720870:DWV720919 EGR720870:EGR720919 EQN720870:EQN720919 FAJ720870:FAJ720919 FKF720870:FKF720919 FUB720870:FUB720919 GDX720870:GDX720919 GNT720870:GNT720919 GXP720870:GXP720919 HHL720870:HHL720919 HRH720870:HRH720919 IBD720870:IBD720919 IKZ720870:IKZ720919 IUV720870:IUV720919 JER720870:JER720919 JON720870:JON720919 JYJ720870:JYJ720919 KIF720870:KIF720919 KSB720870:KSB720919 LBX720870:LBX720919 LLT720870:LLT720919 LVP720870:LVP720919 MFL720870:MFL720919 MPH720870:MPH720919 MZD720870:MZD720919 NIZ720870:NIZ720919 NSV720870:NSV720919 OCR720870:OCR720919 OMN720870:OMN720919 OWJ720870:OWJ720919 PGF720870:PGF720919 PQB720870:PQB720919 PZX720870:PZX720919 QJT720870:QJT720919 QTP720870:QTP720919 RDL720870:RDL720919 RNH720870:RNH720919 RXD720870:RXD720919 SGZ720870:SGZ720919 SQV720870:SQV720919 TAR720870:TAR720919 TKN720870:TKN720919 TUJ720870:TUJ720919 UEF720870:UEF720919 UOB720870:UOB720919 UXX720870:UXX720919 VHT720870:VHT720919 VRP720870:VRP720919 WBL720870:WBL720919 WLH720870:WLH720919 WVD720870:WVD720919 J786406:J786455 IR786406:IR786455 SN786406:SN786455 ACJ786406:ACJ786455 AMF786406:AMF786455 AWB786406:AWB786455 BFX786406:BFX786455 BPT786406:BPT786455 BZP786406:BZP786455 CJL786406:CJL786455 CTH786406:CTH786455 DDD786406:DDD786455 DMZ786406:DMZ786455 DWV786406:DWV786455 EGR786406:EGR786455 EQN786406:EQN786455 FAJ786406:FAJ786455 FKF786406:FKF786455 FUB786406:FUB786455 GDX786406:GDX786455 GNT786406:GNT786455 GXP786406:GXP786455 HHL786406:HHL786455 HRH786406:HRH786455 IBD786406:IBD786455 IKZ786406:IKZ786455 IUV786406:IUV786455 JER786406:JER786455 JON786406:JON786455 JYJ786406:JYJ786455 KIF786406:KIF786455 KSB786406:KSB786455 LBX786406:LBX786455 LLT786406:LLT786455 LVP786406:LVP786455 MFL786406:MFL786455 MPH786406:MPH786455 MZD786406:MZD786455 NIZ786406:NIZ786455 NSV786406:NSV786455 OCR786406:OCR786455 OMN786406:OMN786455 OWJ786406:OWJ786455 PGF786406:PGF786455 PQB786406:PQB786455 PZX786406:PZX786455 QJT786406:QJT786455 QTP786406:QTP786455 RDL786406:RDL786455 RNH786406:RNH786455 RXD786406:RXD786455 SGZ786406:SGZ786455 SQV786406:SQV786455 TAR786406:TAR786455 TKN786406:TKN786455 TUJ786406:TUJ786455 UEF786406:UEF786455 UOB786406:UOB786455 UXX786406:UXX786455 VHT786406:VHT786455 VRP786406:VRP786455 WBL786406:WBL786455 WLH786406:WLH786455 WVD786406:WVD786455 J851942:J851991 IR851942:IR851991 SN851942:SN851991 ACJ851942:ACJ851991 AMF851942:AMF851991 AWB851942:AWB851991 BFX851942:BFX851991 BPT851942:BPT851991 BZP851942:BZP851991 CJL851942:CJL851991 CTH851942:CTH851991 DDD851942:DDD851991 DMZ851942:DMZ851991 DWV851942:DWV851991 EGR851942:EGR851991 EQN851942:EQN851991 FAJ851942:FAJ851991 FKF851942:FKF851991 FUB851942:FUB851991 GDX851942:GDX851991 GNT851942:GNT851991 GXP851942:GXP851991 HHL851942:HHL851991 HRH851942:HRH851991 IBD851942:IBD851991 IKZ851942:IKZ851991 IUV851942:IUV851991 JER851942:JER851991 JON851942:JON851991 JYJ851942:JYJ851991 KIF851942:KIF851991 KSB851942:KSB851991 LBX851942:LBX851991 LLT851942:LLT851991 LVP851942:LVP851991 MFL851942:MFL851991 MPH851942:MPH851991 MZD851942:MZD851991 NIZ851942:NIZ851991 NSV851942:NSV851991 OCR851942:OCR851991 OMN851942:OMN851991 OWJ851942:OWJ851991 PGF851942:PGF851991 PQB851942:PQB851991 PZX851942:PZX851991 QJT851942:QJT851991 QTP851942:QTP851991 RDL851942:RDL851991 RNH851942:RNH851991 RXD851942:RXD851991 SGZ851942:SGZ851991 SQV851942:SQV851991 TAR851942:TAR851991 TKN851942:TKN851991 TUJ851942:TUJ851991 UEF851942:UEF851991 UOB851942:UOB851991 UXX851942:UXX851991 VHT851942:VHT851991 VRP851942:VRP851991 WBL851942:WBL851991 WLH851942:WLH851991 WVD851942:WVD851991 J917478:J917527 IR917478:IR917527 SN917478:SN917527 ACJ917478:ACJ917527 AMF917478:AMF917527 AWB917478:AWB917527 BFX917478:BFX917527 BPT917478:BPT917527 BZP917478:BZP917527 CJL917478:CJL917527 CTH917478:CTH917527 DDD917478:DDD917527 DMZ917478:DMZ917527 DWV917478:DWV917527 EGR917478:EGR917527 EQN917478:EQN917527 FAJ917478:FAJ917527 FKF917478:FKF917527 FUB917478:FUB917527 GDX917478:GDX917527 GNT917478:GNT917527 GXP917478:GXP917527 HHL917478:HHL917527 HRH917478:HRH917527 IBD917478:IBD917527 IKZ917478:IKZ917527 IUV917478:IUV917527 JER917478:JER917527 JON917478:JON917527 JYJ917478:JYJ917527 KIF917478:KIF917527 KSB917478:KSB917527 LBX917478:LBX917527 LLT917478:LLT917527 LVP917478:LVP917527 MFL917478:MFL917527 MPH917478:MPH917527 MZD917478:MZD917527 NIZ917478:NIZ917527 NSV917478:NSV917527 OCR917478:OCR917527 OMN917478:OMN917527 OWJ917478:OWJ917527 PGF917478:PGF917527 PQB917478:PQB917527 PZX917478:PZX917527 QJT917478:QJT917527 QTP917478:QTP917527 RDL917478:RDL917527 RNH917478:RNH917527 RXD917478:RXD917527 SGZ917478:SGZ917527 SQV917478:SQV917527 TAR917478:TAR917527 TKN917478:TKN917527 TUJ917478:TUJ917527 UEF917478:UEF917527 UOB917478:UOB917527 UXX917478:UXX917527 VHT917478:VHT917527 VRP917478:VRP917527 WBL917478:WBL917527 WLH917478:WLH917527 WVD917478:WVD917527 J983014:J983063 IR983014:IR983063 SN983014:SN983063 ACJ983014:ACJ983063 AMF983014:AMF983063 AWB983014:AWB983063 BFX983014:BFX983063 BPT983014:BPT983063 BZP983014:BZP983063 CJL983014:CJL983063 CTH983014:CTH983063 DDD983014:DDD983063 DMZ983014:DMZ983063 DWV983014:DWV983063 EGR983014:EGR983063 EQN983014:EQN983063 FAJ983014:FAJ983063 FKF983014:FKF983063 FUB983014:FUB983063 GDX983014:GDX983063 GNT983014:GNT983063 GXP983014:GXP983063 HHL983014:HHL983063 HRH983014:HRH983063 IBD983014:IBD983063 IKZ983014:IKZ983063 IUV983014:IUV983063 JER983014:JER983063 JON983014:JON983063 JYJ983014:JYJ983063 KIF983014:KIF983063 KSB983014:KSB983063 LBX983014:LBX983063 LLT983014:LLT983063 LVP983014:LVP983063 MFL983014:MFL983063 MPH983014:MPH983063 MZD983014:MZD983063 NIZ983014:NIZ983063 NSV983014:NSV983063 OCR983014:OCR983063 OMN983014:OMN983063 OWJ983014:OWJ983063 PGF983014:PGF983063 PQB983014:PQB983063 PZX983014:PZX983063 QJT983014:QJT983063 QTP983014:QTP983063 RDL983014:RDL983063 RNH983014:RNH983063 RXD983014:RXD983063 SGZ983014:SGZ983063 SQV983014:SQV983063 TAR983014:TAR983063 TKN983014:TKN983063 TUJ983014:TUJ983063 UEF983014:UEF983063 UOB983014:UOB983063 UXX983014:UXX983063 VHT983014:VHT983063 VRP983014:VRP983063 WBL983014:WBL983063 WLH983014:WLH983063</xm:sqref>
        </x14:dataValidation>
        <x14:dataValidation type="list" allowBlank="1" showInputMessage="1" showErrorMessage="1" xr:uid="{C67D8FA8-8EEC-4BDC-BAC4-ABF83A477667}">
          <x14:formula1>
            <xm:f>初期設定!$A$4:$A$5</xm:f>
          </x14:formula1>
          <xm:sqref>WUX983014:WUX983063 WLB983014:WLB983063 WBF983014:WBF983063 VRJ983014:VRJ983063 VHN983014:VHN983063 UXR983014:UXR983063 UNV983014:UNV983063 UDZ983014:UDZ983063 TUD983014:TUD983063 TKH983014:TKH983063 TAL983014:TAL983063 SQP983014:SQP983063 SGT983014:SGT983063 RWX983014:RWX983063 RNB983014:RNB983063 RDF983014:RDF983063 QTJ983014:QTJ983063 QJN983014:QJN983063 PZR983014:PZR983063 PPV983014:PPV983063 PFZ983014:PFZ983063 OWD983014:OWD983063 OMH983014:OMH983063 OCL983014:OCL983063 NSP983014:NSP983063 NIT983014:NIT983063 MYX983014:MYX983063 MPB983014:MPB983063 MFF983014:MFF983063 LVJ983014:LVJ983063 LLN983014:LLN983063 LBR983014:LBR983063 KRV983014:KRV983063 KHZ983014:KHZ983063 JYD983014:JYD983063 JOH983014:JOH983063 JEL983014:JEL983063 IUP983014:IUP983063 IKT983014:IKT983063 IAX983014:IAX983063 HRB983014:HRB983063 HHF983014:HHF983063 GXJ983014:GXJ983063 GNN983014:GNN983063 GDR983014:GDR983063 FTV983014:FTV983063 FJZ983014:FJZ983063 FAD983014:FAD983063 EQH983014:EQH983063 EGL983014:EGL983063 DWP983014:DWP983063 DMT983014:DMT983063 DCX983014:DCX983063 CTB983014:CTB983063 CJF983014:CJF983063 BZJ983014:BZJ983063 BPN983014:BPN983063 BFR983014:BFR983063 AVV983014:AVV983063 ALZ983014:ALZ983063 ACD983014:ACD983063 SH983014:SH983063 IL983014:IL983063 E983014:E983063 WUX917478:WUX917527 WLB917478:WLB917527 WBF917478:WBF917527 VRJ917478:VRJ917527 VHN917478:VHN917527 UXR917478:UXR917527 UNV917478:UNV917527 UDZ917478:UDZ917527 TUD917478:TUD917527 TKH917478:TKH917527 TAL917478:TAL917527 SQP917478:SQP917527 SGT917478:SGT917527 RWX917478:RWX917527 RNB917478:RNB917527 RDF917478:RDF917527 QTJ917478:QTJ917527 QJN917478:QJN917527 PZR917478:PZR917527 PPV917478:PPV917527 PFZ917478:PFZ917527 OWD917478:OWD917527 OMH917478:OMH917527 OCL917478:OCL917527 NSP917478:NSP917527 NIT917478:NIT917527 MYX917478:MYX917527 MPB917478:MPB917527 MFF917478:MFF917527 LVJ917478:LVJ917527 LLN917478:LLN917527 LBR917478:LBR917527 KRV917478:KRV917527 KHZ917478:KHZ917527 JYD917478:JYD917527 JOH917478:JOH917527 JEL917478:JEL917527 IUP917478:IUP917527 IKT917478:IKT917527 IAX917478:IAX917527 HRB917478:HRB917527 HHF917478:HHF917527 GXJ917478:GXJ917527 GNN917478:GNN917527 GDR917478:GDR917527 FTV917478:FTV917527 FJZ917478:FJZ917527 FAD917478:FAD917527 EQH917478:EQH917527 EGL917478:EGL917527 DWP917478:DWP917527 DMT917478:DMT917527 DCX917478:DCX917527 CTB917478:CTB917527 CJF917478:CJF917527 BZJ917478:BZJ917527 BPN917478:BPN917527 BFR917478:BFR917527 AVV917478:AVV917527 ALZ917478:ALZ917527 ACD917478:ACD917527 SH917478:SH917527 IL917478:IL917527 E917478:E917527 WUX851942:WUX851991 WLB851942:WLB851991 WBF851942:WBF851991 VRJ851942:VRJ851991 VHN851942:VHN851991 UXR851942:UXR851991 UNV851942:UNV851991 UDZ851942:UDZ851991 TUD851942:TUD851991 TKH851942:TKH851991 TAL851942:TAL851991 SQP851942:SQP851991 SGT851942:SGT851991 RWX851942:RWX851991 RNB851942:RNB851991 RDF851942:RDF851991 QTJ851942:QTJ851991 QJN851942:QJN851991 PZR851942:PZR851991 PPV851942:PPV851991 PFZ851942:PFZ851991 OWD851942:OWD851991 OMH851942:OMH851991 OCL851942:OCL851991 NSP851942:NSP851991 NIT851942:NIT851991 MYX851942:MYX851991 MPB851942:MPB851991 MFF851942:MFF851991 LVJ851942:LVJ851991 LLN851942:LLN851991 LBR851942:LBR851991 KRV851942:KRV851991 KHZ851942:KHZ851991 JYD851942:JYD851991 JOH851942:JOH851991 JEL851942:JEL851991 IUP851942:IUP851991 IKT851942:IKT851991 IAX851942:IAX851991 HRB851942:HRB851991 HHF851942:HHF851991 GXJ851942:GXJ851991 GNN851942:GNN851991 GDR851942:GDR851991 FTV851942:FTV851991 FJZ851942:FJZ851991 FAD851942:FAD851991 EQH851942:EQH851991 EGL851942:EGL851991 DWP851942:DWP851991 DMT851942:DMT851991 DCX851942:DCX851991 CTB851942:CTB851991 CJF851942:CJF851991 BZJ851942:BZJ851991 BPN851942:BPN851991 BFR851942:BFR851991 AVV851942:AVV851991 ALZ851942:ALZ851991 ACD851942:ACD851991 SH851942:SH851991 IL851942:IL851991 E851942:E851991 WUX786406:WUX786455 WLB786406:WLB786455 WBF786406:WBF786455 VRJ786406:VRJ786455 VHN786406:VHN786455 UXR786406:UXR786455 UNV786406:UNV786455 UDZ786406:UDZ786455 TUD786406:TUD786455 TKH786406:TKH786455 TAL786406:TAL786455 SQP786406:SQP786455 SGT786406:SGT786455 RWX786406:RWX786455 RNB786406:RNB786455 RDF786406:RDF786455 QTJ786406:QTJ786455 QJN786406:QJN786455 PZR786406:PZR786455 PPV786406:PPV786455 PFZ786406:PFZ786455 OWD786406:OWD786455 OMH786406:OMH786455 OCL786406:OCL786455 NSP786406:NSP786455 NIT786406:NIT786455 MYX786406:MYX786455 MPB786406:MPB786455 MFF786406:MFF786455 LVJ786406:LVJ786455 LLN786406:LLN786455 LBR786406:LBR786455 KRV786406:KRV786455 KHZ786406:KHZ786455 JYD786406:JYD786455 JOH786406:JOH786455 JEL786406:JEL786455 IUP786406:IUP786455 IKT786406:IKT786455 IAX786406:IAX786455 HRB786406:HRB786455 HHF786406:HHF786455 GXJ786406:GXJ786455 GNN786406:GNN786455 GDR786406:GDR786455 FTV786406:FTV786455 FJZ786406:FJZ786455 FAD786406:FAD786455 EQH786406:EQH786455 EGL786406:EGL786455 DWP786406:DWP786455 DMT786406:DMT786455 DCX786406:DCX786455 CTB786406:CTB786455 CJF786406:CJF786455 BZJ786406:BZJ786455 BPN786406:BPN786455 BFR786406:BFR786455 AVV786406:AVV786455 ALZ786406:ALZ786455 ACD786406:ACD786455 SH786406:SH786455 IL786406:IL786455 E786406:E786455 WUX720870:WUX720919 WLB720870:WLB720919 WBF720870:WBF720919 VRJ720870:VRJ720919 VHN720870:VHN720919 UXR720870:UXR720919 UNV720870:UNV720919 UDZ720870:UDZ720919 TUD720870:TUD720919 TKH720870:TKH720919 TAL720870:TAL720919 SQP720870:SQP720919 SGT720870:SGT720919 RWX720870:RWX720919 RNB720870:RNB720919 RDF720870:RDF720919 QTJ720870:QTJ720919 QJN720870:QJN720919 PZR720870:PZR720919 PPV720870:PPV720919 PFZ720870:PFZ720919 OWD720870:OWD720919 OMH720870:OMH720919 OCL720870:OCL720919 NSP720870:NSP720919 NIT720870:NIT720919 MYX720870:MYX720919 MPB720870:MPB720919 MFF720870:MFF720919 LVJ720870:LVJ720919 LLN720870:LLN720919 LBR720870:LBR720919 KRV720870:KRV720919 KHZ720870:KHZ720919 JYD720870:JYD720919 JOH720870:JOH720919 JEL720870:JEL720919 IUP720870:IUP720919 IKT720870:IKT720919 IAX720870:IAX720919 HRB720870:HRB720919 HHF720870:HHF720919 GXJ720870:GXJ720919 GNN720870:GNN720919 GDR720870:GDR720919 FTV720870:FTV720919 FJZ720870:FJZ720919 FAD720870:FAD720919 EQH720870:EQH720919 EGL720870:EGL720919 DWP720870:DWP720919 DMT720870:DMT720919 DCX720870:DCX720919 CTB720870:CTB720919 CJF720870:CJF720919 BZJ720870:BZJ720919 BPN720870:BPN720919 BFR720870:BFR720919 AVV720870:AVV720919 ALZ720870:ALZ720919 ACD720870:ACD720919 SH720870:SH720919 IL720870:IL720919 E720870:E720919 WUX655334:WUX655383 WLB655334:WLB655383 WBF655334:WBF655383 VRJ655334:VRJ655383 VHN655334:VHN655383 UXR655334:UXR655383 UNV655334:UNV655383 UDZ655334:UDZ655383 TUD655334:TUD655383 TKH655334:TKH655383 TAL655334:TAL655383 SQP655334:SQP655383 SGT655334:SGT655383 RWX655334:RWX655383 RNB655334:RNB655383 RDF655334:RDF655383 QTJ655334:QTJ655383 QJN655334:QJN655383 PZR655334:PZR655383 PPV655334:PPV655383 PFZ655334:PFZ655383 OWD655334:OWD655383 OMH655334:OMH655383 OCL655334:OCL655383 NSP655334:NSP655383 NIT655334:NIT655383 MYX655334:MYX655383 MPB655334:MPB655383 MFF655334:MFF655383 LVJ655334:LVJ655383 LLN655334:LLN655383 LBR655334:LBR655383 KRV655334:KRV655383 KHZ655334:KHZ655383 JYD655334:JYD655383 JOH655334:JOH655383 JEL655334:JEL655383 IUP655334:IUP655383 IKT655334:IKT655383 IAX655334:IAX655383 HRB655334:HRB655383 HHF655334:HHF655383 GXJ655334:GXJ655383 GNN655334:GNN655383 GDR655334:GDR655383 FTV655334:FTV655383 FJZ655334:FJZ655383 FAD655334:FAD655383 EQH655334:EQH655383 EGL655334:EGL655383 DWP655334:DWP655383 DMT655334:DMT655383 DCX655334:DCX655383 CTB655334:CTB655383 CJF655334:CJF655383 BZJ655334:BZJ655383 BPN655334:BPN655383 BFR655334:BFR655383 AVV655334:AVV655383 ALZ655334:ALZ655383 ACD655334:ACD655383 SH655334:SH655383 IL655334:IL655383 E655334:E655383 WUX589798:WUX589847 WLB589798:WLB589847 WBF589798:WBF589847 VRJ589798:VRJ589847 VHN589798:VHN589847 UXR589798:UXR589847 UNV589798:UNV589847 UDZ589798:UDZ589847 TUD589798:TUD589847 TKH589798:TKH589847 TAL589798:TAL589847 SQP589798:SQP589847 SGT589798:SGT589847 RWX589798:RWX589847 RNB589798:RNB589847 RDF589798:RDF589847 QTJ589798:QTJ589847 QJN589798:QJN589847 PZR589798:PZR589847 PPV589798:PPV589847 PFZ589798:PFZ589847 OWD589798:OWD589847 OMH589798:OMH589847 OCL589798:OCL589847 NSP589798:NSP589847 NIT589798:NIT589847 MYX589798:MYX589847 MPB589798:MPB589847 MFF589798:MFF589847 LVJ589798:LVJ589847 LLN589798:LLN589847 LBR589798:LBR589847 KRV589798:KRV589847 KHZ589798:KHZ589847 JYD589798:JYD589847 JOH589798:JOH589847 JEL589798:JEL589847 IUP589798:IUP589847 IKT589798:IKT589847 IAX589798:IAX589847 HRB589798:HRB589847 HHF589798:HHF589847 GXJ589798:GXJ589847 GNN589798:GNN589847 GDR589798:GDR589847 FTV589798:FTV589847 FJZ589798:FJZ589847 FAD589798:FAD589847 EQH589798:EQH589847 EGL589798:EGL589847 DWP589798:DWP589847 DMT589798:DMT589847 DCX589798:DCX589847 CTB589798:CTB589847 CJF589798:CJF589847 BZJ589798:BZJ589847 BPN589798:BPN589847 BFR589798:BFR589847 AVV589798:AVV589847 ALZ589798:ALZ589847 ACD589798:ACD589847 SH589798:SH589847 IL589798:IL589847 E589798:E589847 WUX524262:WUX524311 WLB524262:WLB524311 WBF524262:WBF524311 VRJ524262:VRJ524311 VHN524262:VHN524311 UXR524262:UXR524311 UNV524262:UNV524311 UDZ524262:UDZ524311 TUD524262:TUD524311 TKH524262:TKH524311 TAL524262:TAL524311 SQP524262:SQP524311 SGT524262:SGT524311 RWX524262:RWX524311 RNB524262:RNB524311 RDF524262:RDF524311 QTJ524262:QTJ524311 QJN524262:QJN524311 PZR524262:PZR524311 PPV524262:PPV524311 PFZ524262:PFZ524311 OWD524262:OWD524311 OMH524262:OMH524311 OCL524262:OCL524311 NSP524262:NSP524311 NIT524262:NIT524311 MYX524262:MYX524311 MPB524262:MPB524311 MFF524262:MFF524311 LVJ524262:LVJ524311 LLN524262:LLN524311 LBR524262:LBR524311 KRV524262:KRV524311 KHZ524262:KHZ524311 JYD524262:JYD524311 JOH524262:JOH524311 JEL524262:JEL524311 IUP524262:IUP524311 IKT524262:IKT524311 IAX524262:IAX524311 HRB524262:HRB524311 HHF524262:HHF524311 GXJ524262:GXJ524311 GNN524262:GNN524311 GDR524262:GDR524311 FTV524262:FTV524311 FJZ524262:FJZ524311 FAD524262:FAD524311 EQH524262:EQH524311 EGL524262:EGL524311 DWP524262:DWP524311 DMT524262:DMT524311 DCX524262:DCX524311 CTB524262:CTB524311 CJF524262:CJF524311 BZJ524262:BZJ524311 BPN524262:BPN524311 BFR524262:BFR524311 AVV524262:AVV524311 ALZ524262:ALZ524311 ACD524262:ACD524311 SH524262:SH524311 IL524262:IL524311 E524262:E524311 WUX458726:WUX458775 WLB458726:WLB458775 WBF458726:WBF458775 VRJ458726:VRJ458775 VHN458726:VHN458775 UXR458726:UXR458775 UNV458726:UNV458775 UDZ458726:UDZ458775 TUD458726:TUD458775 TKH458726:TKH458775 TAL458726:TAL458775 SQP458726:SQP458775 SGT458726:SGT458775 RWX458726:RWX458775 RNB458726:RNB458775 RDF458726:RDF458775 QTJ458726:QTJ458775 QJN458726:QJN458775 PZR458726:PZR458775 PPV458726:PPV458775 PFZ458726:PFZ458775 OWD458726:OWD458775 OMH458726:OMH458775 OCL458726:OCL458775 NSP458726:NSP458775 NIT458726:NIT458775 MYX458726:MYX458775 MPB458726:MPB458775 MFF458726:MFF458775 LVJ458726:LVJ458775 LLN458726:LLN458775 LBR458726:LBR458775 KRV458726:KRV458775 KHZ458726:KHZ458775 JYD458726:JYD458775 JOH458726:JOH458775 JEL458726:JEL458775 IUP458726:IUP458775 IKT458726:IKT458775 IAX458726:IAX458775 HRB458726:HRB458775 HHF458726:HHF458775 GXJ458726:GXJ458775 GNN458726:GNN458775 GDR458726:GDR458775 FTV458726:FTV458775 FJZ458726:FJZ458775 FAD458726:FAD458775 EQH458726:EQH458775 EGL458726:EGL458775 DWP458726:DWP458775 DMT458726:DMT458775 DCX458726:DCX458775 CTB458726:CTB458775 CJF458726:CJF458775 BZJ458726:BZJ458775 BPN458726:BPN458775 BFR458726:BFR458775 AVV458726:AVV458775 ALZ458726:ALZ458775 ACD458726:ACD458775 SH458726:SH458775 IL458726:IL458775 E458726:E458775 WUX393190:WUX393239 WLB393190:WLB393239 WBF393190:WBF393239 VRJ393190:VRJ393239 VHN393190:VHN393239 UXR393190:UXR393239 UNV393190:UNV393239 UDZ393190:UDZ393239 TUD393190:TUD393239 TKH393190:TKH393239 TAL393190:TAL393239 SQP393190:SQP393239 SGT393190:SGT393239 RWX393190:RWX393239 RNB393190:RNB393239 RDF393190:RDF393239 QTJ393190:QTJ393239 QJN393190:QJN393239 PZR393190:PZR393239 PPV393190:PPV393239 PFZ393190:PFZ393239 OWD393190:OWD393239 OMH393190:OMH393239 OCL393190:OCL393239 NSP393190:NSP393239 NIT393190:NIT393239 MYX393190:MYX393239 MPB393190:MPB393239 MFF393190:MFF393239 LVJ393190:LVJ393239 LLN393190:LLN393239 LBR393190:LBR393239 KRV393190:KRV393239 KHZ393190:KHZ393239 JYD393190:JYD393239 JOH393190:JOH393239 JEL393190:JEL393239 IUP393190:IUP393239 IKT393190:IKT393239 IAX393190:IAX393239 HRB393190:HRB393239 HHF393190:HHF393239 GXJ393190:GXJ393239 GNN393190:GNN393239 GDR393190:GDR393239 FTV393190:FTV393239 FJZ393190:FJZ393239 FAD393190:FAD393239 EQH393190:EQH393239 EGL393190:EGL393239 DWP393190:DWP393239 DMT393190:DMT393239 DCX393190:DCX393239 CTB393190:CTB393239 CJF393190:CJF393239 BZJ393190:BZJ393239 BPN393190:BPN393239 BFR393190:BFR393239 AVV393190:AVV393239 ALZ393190:ALZ393239 ACD393190:ACD393239 SH393190:SH393239 IL393190:IL393239 E393190:E393239 WUX327654:WUX327703 WLB327654:WLB327703 WBF327654:WBF327703 VRJ327654:VRJ327703 VHN327654:VHN327703 UXR327654:UXR327703 UNV327654:UNV327703 UDZ327654:UDZ327703 TUD327654:TUD327703 TKH327654:TKH327703 TAL327654:TAL327703 SQP327654:SQP327703 SGT327654:SGT327703 RWX327654:RWX327703 RNB327654:RNB327703 RDF327654:RDF327703 QTJ327654:QTJ327703 QJN327654:QJN327703 PZR327654:PZR327703 PPV327654:PPV327703 PFZ327654:PFZ327703 OWD327654:OWD327703 OMH327654:OMH327703 OCL327654:OCL327703 NSP327654:NSP327703 NIT327654:NIT327703 MYX327654:MYX327703 MPB327654:MPB327703 MFF327654:MFF327703 LVJ327654:LVJ327703 LLN327654:LLN327703 LBR327654:LBR327703 KRV327654:KRV327703 KHZ327654:KHZ327703 JYD327654:JYD327703 JOH327654:JOH327703 JEL327654:JEL327703 IUP327654:IUP327703 IKT327654:IKT327703 IAX327654:IAX327703 HRB327654:HRB327703 HHF327654:HHF327703 GXJ327654:GXJ327703 GNN327654:GNN327703 GDR327654:GDR327703 FTV327654:FTV327703 FJZ327654:FJZ327703 FAD327654:FAD327703 EQH327654:EQH327703 EGL327654:EGL327703 DWP327654:DWP327703 DMT327654:DMT327703 DCX327654:DCX327703 CTB327654:CTB327703 CJF327654:CJF327703 BZJ327654:BZJ327703 BPN327654:BPN327703 BFR327654:BFR327703 AVV327654:AVV327703 ALZ327654:ALZ327703 ACD327654:ACD327703 SH327654:SH327703 IL327654:IL327703 E327654:E327703 WUX262118:WUX262167 WLB262118:WLB262167 WBF262118:WBF262167 VRJ262118:VRJ262167 VHN262118:VHN262167 UXR262118:UXR262167 UNV262118:UNV262167 UDZ262118:UDZ262167 TUD262118:TUD262167 TKH262118:TKH262167 TAL262118:TAL262167 SQP262118:SQP262167 SGT262118:SGT262167 RWX262118:RWX262167 RNB262118:RNB262167 RDF262118:RDF262167 QTJ262118:QTJ262167 QJN262118:QJN262167 PZR262118:PZR262167 PPV262118:PPV262167 PFZ262118:PFZ262167 OWD262118:OWD262167 OMH262118:OMH262167 OCL262118:OCL262167 NSP262118:NSP262167 NIT262118:NIT262167 MYX262118:MYX262167 MPB262118:MPB262167 MFF262118:MFF262167 LVJ262118:LVJ262167 LLN262118:LLN262167 LBR262118:LBR262167 KRV262118:KRV262167 KHZ262118:KHZ262167 JYD262118:JYD262167 JOH262118:JOH262167 JEL262118:JEL262167 IUP262118:IUP262167 IKT262118:IKT262167 IAX262118:IAX262167 HRB262118:HRB262167 HHF262118:HHF262167 GXJ262118:GXJ262167 GNN262118:GNN262167 GDR262118:GDR262167 FTV262118:FTV262167 FJZ262118:FJZ262167 FAD262118:FAD262167 EQH262118:EQH262167 EGL262118:EGL262167 DWP262118:DWP262167 DMT262118:DMT262167 DCX262118:DCX262167 CTB262118:CTB262167 CJF262118:CJF262167 BZJ262118:BZJ262167 BPN262118:BPN262167 BFR262118:BFR262167 AVV262118:AVV262167 ALZ262118:ALZ262167 ACD262118:ACD262167 SH262118:SH262167 IL262118:IL262167 E262118:E262167 WUX196582:WUX196631 WLB196582:WLB196631 WBF196582:WBF196631 VRJ196582:VRJ196631 VHN196582:VHN196631 UXR196582:UXR196631 UNV196582:UNV196631 UDZ196582:UDZ196631 TUD196582:TUD196631 TKH196582:TKH196631 TAL196582:TAL196631 SQP196582:SQP196631 SGT196582:SGT196631 RWX196582:RWX196631 RNB196582:RNB196631 RDF196582:RDF196631 QTJ196582:QTJ196631 QJN196582:QJN196631 PZR196582:PZR196631 PPV196582:PPV196631 PFZ196582:PFZ196631 OWD196582:OWD196631 OMH196582:OMH196631 OCL196582:OCL196631 NSP196582:NSP196631 NIT196582:NIT196631 MYX196582:MYX196631 MPB196582:MPB196631 MFF196582:MFF196631 LVJ196582:LVJ196631 LLN196582:LLN196631 LBR196582:LBR196631 KRV196582:KRV196631 KHZ196582:KHZ196631 JYD196582:JYD196631 JOH196582:JOH196631 JEL196582:JEL196631 IUP196582:IUP196631 IKT196582:IKT196631 IAX196582:IAX196631 HRB196582:HRB196631 HHF196582:HHF196631 GXJ196582:GXJ196631 GNN196582:GNN196631 GDR196582:GDR196631 FTV196582:FTV196631 FJZ196582:FJZ196631 FAD196582:FAD196631 EQH196582:EQH196631 EGL196582:EGL196631 DWP196582:DWP196631 DMT196582:DMT196631 DCX196582:DCX196631 CTB196582:CTB196631 CJF196582:CJF196631 BZJ196582:BZJ196631 BPN196582:BPN196631 BFR196582:BFR196631 AVV196582:AVV196631 ALZ196582:ALZ196631 ACD196582:ACD196631 SH196582:SH196631 IL196582:IL196631 E196582:E196631 WUX131046:WUX131095 WLB131046:WLB131095 WBF131046:WBF131095 VRJ131046:VRJ131095 VHN131046:VHN131095 UXR131046:UXR131095 UNV131046:UNV131095 UDZ131046:UDZ131095 TUD131046:TUD131095 TKH131046:TKH131095 TAL131046:TAL131095 SQP131046:SQP131095 SGT131046:SGT131095 RWX131046:RWX131095 RNB131046:RNB131095 RDF131046:RDF131095 QTJ131046:QTJ131095 QJN131046:QJN131095 PZR131046:PZR131095 PPV131046:PPV131095 PFZ131046:PFZ131095 OWD131046:OWD131095 OMH131046:OMH131095 OCL131046:OCL131095 NSP131046:NSP131095 NIT131046:NIT131095 MYX131046:MYX131095 MPB131046:MPB131095 MFF131046:MFF131095 LVJ131046:LVJ131095 LLN131046:LLN131095 LBR131046:LBR131095 KRV131046:KRV131095 KHZ131046:KHZ131095 JYD131046:JYD131095 JOH131046:JOH131095 JEL131046:JEL131095 IUP131046:IUP131095 IKT131046:IKT131095 IAX131046:IAX131095 HRB131046:HRB131095 HHF131046:HHF131095 GXJ131046:GXJ131095 GNN131046:GNN131095 GDR131046:GDR131095 FTV131046:FTV131095 FJZ131046:FJZ131095 FAD131046:FAD131095 EQH131046:EQH131095 EGL131046:EGL131095 DWP131046:DWP131095 DMT131046:DMT131095 DCX131046:DCX131095 CTB131046:CTB131095 CJF131046:CJF131095 BZJ131046:BZJ131095 BPN131046:BPN131095 BFR131046:BFR131095 AVV131046:AVV131095 ALZ131046:ALZ131095 ACD131046:ACD131095 SH131046:SH131095 IL131046:IL131095 E131046:E131095 WUX65510:WUX65559 WLB65510:WLB65559 WBF65510:WBF65559 VRJ65510:VRJ65559 VHN65510:VHN65559 UXR65510:UXR65559 UNV65510:UNV65559 UDZ65510:UDZ65559 TUD65510:TUD65559 TKH65510:TKH65559 TAL65510:TAL65559 SQP65510:SQP65559 SGT65510:SGT65559 RWX65510:RWX65559 RNB65510:RNB65559 RDF65510:RDF65559 QTJ65510:QTJ65559 QJN65510:QJN65559 PZR65510:PZR65559 PPV65510:PPV65559 PFZ65510:PFZ65559 OWD65510:OWD65559 OMH65510:OMH65559 OCL65510:OCL65559 NSP65510:NSP65559 NIT65510:NIT65559 MYX65510:MYX65559 MPB65510:MPB65559 MFF65510:MFF65559 LVJ65510:LVJ65559 LLN65510:LLN65559 LBR65510:LBR65559 KRV65510:KRV65559 KHZ65510:KHZ65559 JYD65510:JYD65559 JOH65510:JOH65559 JEL65510:JEL65559 IUP65510:IUP65559 IKT65510:IKT65559 IAX65510:IAX65559 HRB65510:HRB65559 HHF65510:HHF65559 GXJ65510:GXJ65559 GNN65510:GNN65559 GDR65510:GDR65559 FTV65510:FTV65559 FJZ65510:FJZ65559 FAD65510:FAD65559 EQH65510:EQH65559 EGL65510:EGL65559 DWP65510:DWP65559 DMT65510:DMT65559 DCX65510:DCX65559 CTB65510:CTB65559 CJF65510:CJF65559 BZJ65510:BZJ65559 BPN65510:BPN65559 BFR65510:BFR65559 AVV65510:AVV65559 ALZ65510:ALZ65559 ACD65510:ACD65559 SH65510:SH65559 IL65510:IL65559 E65510:E65559 IL11:IL100 WUX983066:WUX983122 WLB983066:WLB983122 WBF983066:WBF983122 VRJ983066:VRJ983122 VHN983066:VHN983122 UXR983066:UXR983122 UNV983066:UNV983122 UDZ983066:UDZ983122 TUD983066:TUD983122 TKH983066:TKH983122 TAL983066:TAL983122 SQP983066:SQP983122 SGT983066:SGT983122 RWX983066:RWX983122 RNB983066:RNB983122 RDF983066:RDF983122 QTJ983066:QTJ983122 QJN983066:QJN983122 PZR983066:PZR983122 PPV983066:PPV983122 PFZ983066:PFZ983122 OWD983066:OWD983122 OMH983066:OMH983122 OCL983066:OCL983122 NSP983066:NSP983122 NIT983066:NIT983122 MYX983066:MYX983122 MPB983066:MPB983122 MFF983066:MFF983122 LVJ983066:LVJ983122 LLN983066:LLN983122 LBR983066:LBR983122 KRV983066:KRV983122 KHZ983066:KHZ983122 JYD983066:JYD983122 JOH983066:JOH983122 JEL983066:JEL983122 IUP983066:IUP983122 IKT983066:IKT983122 IAX983066:IAX983122 HRB983066:HRB983122 HHF983066:HHF983122 GXJ983066:GXJ983122 GNN983066:GNN983122 GDR983066:GDR983122 FTV983066:FTV983122 FJZ983066:FJZ983122 FAD983066:FAD983122 EQH983066:EQH983122 EGL983066:EGL983122 DWP983066:DWP983122 DMT983066:DMT983122 DCX983066:DCX983122 CTB983066:CTB983122 CJF983066:CJF983122 BZJ983066:BZJ983122 BPN983066:BPN983122 BFR983066:BFR983122 AVV983066:AVV983122 ALZ983066:ALZ983122 ACD983066:ACD983122 SH983066:SH983122 IL983066:IL983122 E983066:E983122 WUX917530:WUX917586 WLB917530:WLB917586 WBF917530:WBF917586 VRJ917530:VRJ917586 VHN917530:VHN917586 UXR917530:UXR917586 UNV917530:UNV917586 UDZ917530:UDZ917586 TUD917530:TUD917586 TKH917530:TKH917586 TAL917530:TAL917586 SQP917530:SQP917586 SGT917530:SGT917586 RWX917530:RWX917586 RNB917530:RNB917586 RDF917530:RDF917586 QTJ917530:QTJ917586 QJN917530:QJN917586 PZR917530:PZR917586 PPV917530:PPV917586 PFZ917530:PFZ917586 OWD917530:OWD917586 OMH917530:OMH917586 OCL917530:OCL917586 NSP917530:NSP917586 NIT917530:NIT917586 MYX917530:MYX917586 MPB917530:MPB917586 MFF917530:MFF917586 LVJ917530:LVJ917586 LLN917530:LLN917586 LBR917530:LBR917586 KRV917530:KRV917586 KHZ917530:KHZ917586 JYD917530:JYD917586 JOH917530:JOH917586 JEL917530:JEL917586 IUP917530:IUP917586 IKT917530:IKT917586 IAX917530:IAX917586 HRB917530:HRB917586 HHF917530:HHF917586 GXJ917530:GXJ917586 GNN917530:GNN917586 GDR917530:GDR917586 FTV917530:FTV917586 FJZ917530:FJZ917586 FAD917530:FAD917586 EQH917530:EQH917586 EGL917530:EGL917586 DWP917530:DWP917586 DMT917530:DMT917586 DCX917530:DCX917586 CTB917530:CTB917586 CJF917530:CJF917586 BZJ917530:BZJ917586 BPN917530:BPN917586 BFR917530:BFR917586 AVV917530:AVV917586 ALZ917530:ALZ917586 ACD917530:ACD917586 SH917530:SH917586 IL917530:IL917586 E917530:E917586 WUX851994:WUX852050 WLB851994:WLB852050 WBF851994:WBF852050 VRJ851994:VRJ852050 VHN851994:VHN852050 UXR851994:UXR852050 UNV851994:UNV852050 UDZ851994:UDZ852050 TUD851994:TUD852050 TKH851994:TKH852050 TAL851994:TAL852050 SQP851994:SQP852050 SGT851994:SGT852050 RWX851994:RWX852050 RNB851994:RNB852050 RDF851994:RDF852050 QTJ851994:QTJ852050 QJN851994:QJN852050 PZR851994:PZR852050 PPV851994:PPV852050 PFZ851994:PFZ852050 OWD851994:OWD852050 OMH851994:OMH852050 OCL851994:OCL852050 NSP851994:NSP852050 NIT851994:NIT852050 MYX851994:MYX852050 MPB851994:MPB852050 MFF851994:MFF852050 LVJ851994:LVJ852050 LLN851994:LLN852050 LBR851994:LBR852050 KRV851994:KRV852050 KHZ851994:KHZ852050 JYD851994:JYD852050 JOH851994:JOH852050 JEL851994:JEL852050 IUP851994:IUP852050 IKT851994:IKT852050 IAX851994:IAX852050 HRB851994:HRB852050 HHF851994:HHF852050 GXJ851994:GXJ852050 GNN851994:GNN852050 GDR851994:GDR852050 FTV851994:FTV852050 FJZ851994:FJZ852050 FAD851994:FAD852050 EQH851994:EQH852050 EGL851994:EGL852050 DWP851994:DWP852050 DMT851994:DMT852050 DCX851994:DCX852050 CTB851994:CTB852050 CJF851994:CJF852050 BZJ851994:BZJ852050 BPN851994:BPN852050 BFR851994:BFR852050 AVV851994:AVV852050 ALZ851994:ALZ852050 ACD851994:ACD852050 SH851994:SH852050 IL851994:IL852050 E851994:E852050 WUX786458:WUX786514 WLB786458:WLB786514 WBF786458:WBF786514 VRJ786458:VRJ786514 VHN786458:VHN786514 UXR786458:UXR786514 UNV786458:UNV786514 UDZ786458:UDZ786514 TUD786458:TUD786514 TKH786458:TKH786514 TAL786458:TAL786514 SQP786458:SQP786514 SGT786458:SGT786514 RWX786458:RWX786514 RNB786458:RNB786514 RDF786458:RDF786514 QTJ786458:QTJ786514 QJN786458:QJN786514 PZR786458:PZR786514 PPV786458:PPV786514 PFZ786458:PFZ786514 OWD786458:OWD786514 OMH786458:OMH786514 OCL786458:OCL786514 NSP786458:NSP786514 NIT786458:NIT786514 MYX786458:MYX786514 MPB786458:MPB786514 MFF786458:MFF786514 LVJ786458:LVJ786514 LLN786458:LLN786514 LBR786458:LBR786514 KRV786458:KRV786514 KHZ786458:KHZ786514 JYD786458:JYD786514 JOH786458:JOH786514 JEL786458:JEL786514 IUP786458:IUP786514 IKT786458:IKT786514 IAX786458:IAX786514 HRB786458:HRB786514 HHF786458:HHF786514 GXJ786458:GXJ786514 GNN786458:GNN786514 GDR786458:GDR786514 FTV786458:FTV786514 FJZ786458:FJZ786514 FAD786458:FAD786514 EQH786458:EQH786514 EGL786458:EGL786514 DWP786458:DWP786514 DMT786458:DMT786514 DCX786458:DCX786514 CTB786458:CTB786514 CJF786458:CJF786514 BZJ786458:BZJ786514 BPN786458:BPN786514 BFR786458:BFR786514 AVV786458:AVV786514 ALZ786458:ALZ786514 ACD786458:ACD786514 SH786458:SH786514 IL786458:IL786514 E786458:E786514 WUX720922:WUX720978 WLB720922:WLB720978 WBF720922:WBF720978 VRJ720922:VRJ720978 VHN720922:VHN720978 UXR720922:UXR720978 UNV720922:UNV720978 UDZ720922:UDZ720978 TUD720922:TUD720978 TKH720922:TKH720978 TAL720922:TAL720978 SQP720922:SQP720978 SGT720922:SGT720978 RWX720922:RWX720978 RNB720922:RNB720978 RDF720922:RDF720978 QTJ720922:QTJ720978 QJN720922:QJN720978 PZR720922:PZR720978 PPV720922:PPV720978 PFZ720922:PFZ720978 OWD720922:OWD720978 OMH720922:OMH720978 OCL720922:OCL720978 NSP720922:NSP720978 NIT720922:NIT720978 MYX720922:MYX720978 MPB720922:MPB720978 MFF720922:MFF720978 LVJ720922:LVJ720978 LLN720922:LLN720978 LBR720922:LBR720978 KRV720922:KRV720978 KHZ720922:KHZ720978 JYD720922:JYD720978 JOH720922:JOH720978 JEL720922:JEL720978 IUP720922:IUP720978 IKT720922:IKT720978 IAX720922:IAX720978 HRB720922:HRB720978 HHF720922:HHF720978 GXJ720922:GXJ720978 GNN720922:GNN720978 GDR720922:GDR720978 FTV720922:FTV720978 FJZ720922:FJZ720978 FAD720922:FAD720978 EQH720922:EQH720978 EGL720922:EGL720978 DWP720922:DWP720978 DMT720922:DMT720978 DCX720922:DCX720978 CTB720922:CTB720978 CJF720922:CJF720978 BZJ720922:BZJ720978 BPN720922:BPN720978 BFR720922:BFR720978 AVV720922:AVV720978 ALZ720922:ALZ720978 ACD720922:ACD720978 SH720922:SH720978 IL720922:IL720978 E720922:E720978 WUX655386:WUX655442 WLB655386:WLB655442 WBF655386:WBF655442 VRJ655386:VRJ655442 VHN655386:VHN655442 UXR655386:UXR655442 UNV655386:UNV655442 UDZ655386:UDZ655442 TUD655386:TUD655442 TKH655386:TKH655442 TAL655386:TAL655442 SQP655386:SQP655442 SGT655386:SGT655442 RWX655386:RWX655442 RNB655386:RNB655442 RDF655386:RDF655442 QTJ655386:QTJ655442 QJN655386:QJN655442 PZR655386:PZR655442 PPV655386:PPV655442 PFZ655386:PFZ655442 OWD655386:OWD655442 OMH655386:OMH655442 OCL655386:OCL655442 NSP655386:NSP655442 NIT655386:NIT655442 MYX655386:MYX655442 MPB655386:MPB655442 MFF655386:MFF655442 LVJ655386:LVJ655442 LLN655386:LLN655442 LBR655386:LBR655442 KRV655386:KRV655442 KHZ655386:KHZ655442 JYD655386:JYD655442 JOH655386:JOH655442 JEL655386:JEL655442 IUP655386:IUP655442 IKT655386:IKT655442 IAX655386:IAX655442 HRB655386:HRB655442 HHF655386:HHF655442 GXJ655386:GXJ655442 GNN655386:GNN655442 GDR655386:GDR655442 FTV655386:FTV655442 FJZ655386:FJZ655442 FAD655386:FAD655442 EQH655386:EQH655442 EGL655386:EGL655442 DWP655386:DWP655442 DMT655386:DMT655442 DCX655386:DCX655442 CTB655386:CTB655442 CJF655386:CJF655442 BZJ655386:BZJ655442 BPN655386:BPN655442 BFR655386:BFR655442 AVV655386:AVV655442 ALZ655386:ALZ655442 ACD655386:ACD655442 SH655386:SH655442 IL655386:IL655442 E655386:E655442 WUX589850:WUX589906 WLB589850:WLB589906 WBF589850:WBF589906 VRJ589850:VRJ589906 VHN589850:VHN589906 UXR589850:UXR589906 UNV589850:UNV589906 UDZ589850:UDZ589906 TUD589850:TUD589906 TKH589850:TKH589906 TAL589850:TAL589906 SQP589850:SQP589906 SGT589850:SGT589906 RWX589850:RWX589906 RNB589850:RNB589906 RDF589850:RDF589906 QTJ589850:QTJ589906 QJN589850:QJN589906 PZR589850:PZR589906 PPV589850:PPV589906 PFZ589850:PFZ589906 OWD589850:OWD589906 OMH589850:OMH589906 OCL589850:OCL589906 NSP589850:NSP589906 NIT589850:NIT589906 MYX589850:MYX589906 MPB589850:MPB589906 MFF589850:MFF589906 LVJ589850:LVJ589906 LLN589850:LLN589906 LBR589850:LBR589906 KRV589850:KRV589906 KHZ589850:KHZ589906 JYD589850:JYD589906 JOH589850:JOH589906 JEL589850:JEL589906 IUP589850:IUP589906 IKT589850:IKT589906 IAX589850:IAX589906 HRB589850:HRB589906 HHF589850:HHF589906 GXJ589850:GXJ589906 GNN589850:GNN589906 GDR589850:GDR589906 FTV589850:FTV589906 FJZ589850:FJZ589906 FAD589850:FAD589906 EQH589850:EQH589906 EGL589850:EGL589906 DWP589850:DWP589906 DMT589850:DMT589906 DCX589850:DCX589906 CTB589850:CTB589906 CJF589850:CJF589906 BZJ589850:BZJ589906 BPN589850:BPN589906 BFR589850:BFR589906 AVV589850:AVV589906 ALZ589850:ALZ589906 ACD589850:ACD589906 SH589850:SH589906 IL589850:IL589906 E589850:E589906 WUX524314:WUX524370 WLB524314:WLB524370 WBF524314:WBF524370 VRJ524314:VRJ524370 VHN524314:VHN524370 UXR524314:UXR524370 UNV524314:UNV524370 UDZ524314:UDZ524370 TUD524314:TUD524370 TKH524314:TKH524370 TAL524314:TAL524370 SQP524314:SQP524370 SGT524314:SGT524370 RWX524314:RWX524370 RNB524314:RNB524370 RDF524314:RDF524370 QTJ524314:QTJ524370 QJN524314:QJN524370 PZR524314:PZR524370 PPV524314:PPV524370 PFZ524314:PFZ524370 OWD524314:OWD524370 OMH524314:OMH524370 OCL524314:OCL524370 NSP524314:NSP524370 NIT524314:NIT524370 MYX524314:MYX524370 MPB524314:MPB524370 MFF524314:MFF524370 LVJ524314:LVJ524370 LLN524314:LLN524370 LBR524314:LBR524370 KRV524314:KRV524370 KHZ524314:KHZ524370 JYD524314:JYD524370 JOH524314:JOH524370 JEL524314:JEL524370 IUP524314:IUP524370 IKT524314:IKT524370 IAX524314:IAX524370 HRB524314:HRB524370 HHF524314:HHF524370 GXJ524314:GXJ524370 GNN524314:GNN524370 GDR524314:GDR524370 FTV524314:FTV524370 FJZ524314:FJZ524370 FAD524314:FAD524370 EQH524314:EQH524370 EGL524314:EGL524370 DWP524314:DWP524370 DMT524314:DMT524370 DCX524314:DCX524370 CTB524314:CTB524370 CJF524314:CJF524370 BZJ524314:BZJ524370 BPN524314:BPN524370 BFR524314:BFR524370 AVV524314:AVV524370 ALZ524314:ALZ524370 ACD524314:ACD524370 SH524314:SH524370 IL524314:IL524370 E524314:E524370 WUX458778:WUX458834 WLB458778:WLB458834 WBF458778:WBF458834 VRJ458778:VRJ458834 VHN458778:VHN458834 UXR458778:UXR458834 UNV458778:UNV458834 UDZ458778:UDZ458834 TUD458778:TUD458834 TKH458778:TKH458834 TAL458778:TAL458834 SQP458778:SQP458834 SGT458778:SGT458834 RWX458778:RWX458834 RNB458778:RNB458834 RDF458778:RDF458834 QTJ458778:QTJ458834 QJN458778:QJN458834 PZR458778:PZR458834 PPV458778:PPV458834 PFZ458778:PFZ458834 OWD458778:OWD458834 OMH458778:OMH458834 OCL458778:OCL458834 NSP458778:NSP458834 NIT458778:NIT458834 MYX458778:MYX458834 MPB458778:MPB458834 MFF458778:MFF458834 LVJ458778:LVJ458834 LLN458778:LLN458834 LBR458778:LBR458834 KRV458778:KRV458834 KHZ458778:KHZ458834 JYD458778:JYD458834 JOH458778:JOH458834 JEL458778:JEL458834 IUP458778:IUP458834 IKT458778:IKT458834 IAX458778:IAX458834 HRB458778:HRB458834 HHF458778:HHF458834 GXJ458778:GXJ458834 GNN458778:GNN458834 GDR458778:GDR458834 FTV458778:FTV458834 FJZ458778:FJZ458834 FAD458778:FAD458834 EQH458778:EQH458834 EGL458778:EGL458834 DWP458778:DWP458834 DMT458778:DMT458834 DCX458778:DCX458834 CTB458778:CTB458834 CJF458778:CJF458834 BZJ458778:BZJ458834 BPN458778:BPN458834 BFR458778:BFR458834 AVV458778:AVV458834 ALZ458778:ALZ458834 ACD458778:ACD458834 SH458778:SH458834 IL458778:IL458834 E458778:E458834 WUX393242:WUX393298 WLB393242:WLB393298 WBF393242:WBF393298 VRJ393242:VRJ393298 VHN393242:VHN393298 UXR393242:UXR393298 UNV393242:UNV393298 UDZ393242:UDZ393298 TUD393242:TUD393298 TKH393242:TKH393298 TAL393242:TAL393298 SQP393242:SQP393298 SGT393242:SGT393298 RWX393242:RWX393298 RNB393242:RNB393298 RDF393242:RDF393298 QTJ393242:QTJ393298 QJN393242:QJN393298 PZR393242:PZR393298 PPV393242:PPV393298 PFZ393242:PFZ393298 OWD393242:OWD393298 OMH393242:OMH393298 OCL393242:OCL393298 NSP393242:NSP393298 NIT393242:NIT393298 MYX393242:MYX393298 MPB393242:MPB393298 MFF393242:MFF393298 LVJ393242:LVJ393298 LLN393242:LLN393298 LBR393242:LBR393298 KRV393242:KRV393298 KHZ393242:KHZ393298 JYD393242:JYD393298 JOH393242:JOH393298 JEL393242:JEL393298 IUP393242:IUP393298 IKT393242:IKT393298 IAX393242:IAX393298 HRB393242:HRB393298 HHF393242:HHF393298 GXJ393242:GXJ393298 GNN393242:GNN393298 GDR393242:GDR393298 FTV393242:FTV393298 FJZ393242:FJZ393298 FAD393242:FAD393298 EQH393242:EQH393298 EGL393242:EGL393298 DWP393242:DWP393298 DMT393242:DMT393298 DCX393242:DCX393298 CTB393242:CTB393298 CJF393242:CJF393298 BZJ393242:BZJ393298 BPN393242:BPN393298 BFR393242:BFR393298 AVV393242:AVV393298 ALZ393242:ALZ393298 ACD393242:ACD393298 SH393242:SH393298 IL393242:IL393298 E393242:E393298 WUX327706:WUX327762 WLB327706:WLB327762 WBF327706:WBF327762 VRJ327706:VRJ327762 VHN327706:VHN327762 UXR327706:UXR327762 UNV327706:UNV327762 UDZ327706:UDZ327762 TUD327706:TUD327762 TKH327706:TKH327762 TAL327706:TAL327762 SQP327706:SQP327762 SGT327706:SGT327762 RWX327706:RWX327762 RNB327706:RNB327762 RDF327706:RDF327762 QTJ327706:QTJ327762 QJN327706:QJN327762 PZR327706:PZR327762 PPV327706:PPV327762 PFZ327706:PFZ327762 OWD327706:OWD327762 OMH327706:OMH327762 OCL327706:OCL327762 NSP327706:NSP327762 NIT327706:NIT327762 MYX327706:MYX327762 MPB327706:MPB327762 MFF327706:MFF327762 LVJ327706:LVJ327762 LLN327706:LLN327762 LBR327706:LBR327762 KRV327706:KRV327762 KHZ327706:KHZ327762 JYD327706:JYD327762 JOH327706:JOH327762 JEL327706:JEL327762 IUP327706:IUP327762 IKT327706:IKT327762 IAX327706:IAX327762 HRB327706:HRB327762 HHF327706:HHF327762 GXJ327706:GXJ327762 GNN327706:GNN327762 GDR327706:GDR327762 FTV327706:FTV327762 FJZ327706:FJZ327762 FAD327706:FAD327762 EQH327706:EQH327762 EGL327706:EGL327762 DWP327706:DWP327762 DMT327706:DMT327762 DCX327706:DCX327762 CTB327706:CTB327762 CJF327706:CJF327762 BZJ327706:BZJ327762 BPN327706:BPN327762 BFR327706:BFR327762 AVV327706:AVV327762 ALZ327706:ALZ327762 ACD327706:ACD327762 SH327706:SH327762 IL327706:IL327762 E327706:E327762 WUX262170:WUX262226 WLB262170:WLB262226 WBF262170:WBF262226 VRJ262170:VRJ262226 VHN262170:VHN262226 UXR262170:UXR262226 UNV262170:UNV262226 UDZ262170:UDZ262226 TUD262170:TUD262226 TKH262170:TKH262226 TAL262170:TAL262226 SQP262170:SQP262226 SGT262170:SGT262226 RWX262170:RWX262226 RNB262170:RNB262226 RDF262170:RDF262226 QTJ262170:QTJ262226 QJN262170:QJN262226 PZR262170:PZR262226 PPV262170:PPV262226 PFZ262170:PFZ262226 OWD262170:OWD262226 OMH262170:OMH262226 OCL262170:OCL262226 NSP262170:NSP262226 NIT262170:NIT262226 MYX262170:MYX262226 MPB262170:MPB262226 MFF262170:MFF262226 LVJ262170:LVJ262226 LLN262170:LLN262226 LBR262170:LBR262226 KRV262170:KRV262226 KHZ262170:KHZ262226 JYD262170:JYD262226 JOH262170:JOH262226 JEL262170:JEL262226 IUP262170:IUP262226 IKT262170:IKT262226 IAX262170:IAX262226 HRB262170:HRB262226 HHF262170:HHF262226 GXJ262170:GXJ262226 GNN262170:GNN262226 GDR262170:GDR262226 FTV262170:FTV262226 FJZ262170:FJZ262226 FAD262170:FAD262226 EQH262170:EQH262226 EGL262170:EGL262226 DWP262170:DWP262226 DMT262170:DMT262226 DCX262170:DCX262226 CTB262170:CTB262226 CJF262170:CJF262226 BZJ262170:BZJ262226 BPN262170:BPN262226 BFR262170:BFR262226 AVV262170:AVV262226 ALZ262170:ALZ262226 ACD262170:ACD262226 SH262170:SH262226 IL262170:IL262226 E262170:E262226 WUX196634:WUX196690 WLB196634:WLB196690 WBF196634:WBF196690 VRJ196634:VRJ196690 VHN196634:VHN196690 UXR196634:UXR196690 UNV196634:UNV196690 UDZ196634:UDZ196690 TUD196634:TUD196690 TKH196634:TKH196690 TAL196634:TAL196690 SQP196634:SQP196690 SGT196634:SGT196690 RWX196634:RWX196690 RNB196634:RNB196690 RDF196634:RDF196690 QTJ196634:QTJ196690 QJN196634:QJN196690 PZR196634:PZR196690 PPV196634:PPV196690 PFZ196634:PFZ196690 OWD196634:OWD196690 OMH196634:OMH196690 OCL196634:OCL196690 NSP196634:NSP196690 NIT196634:NIT196690 MYX196634:MYX196690 MPB196634:MPB196690 MFF196634:MFF196690 LVJ196634:LVJ196690 LLN196634:LLN196690 LBR196634:LBR196690 KRV196634:KRV196690 KHZ196634:KHZ196690 JYD196634:JYD196690 JOH196634:JOH196690 JEL196634:JEL196690 IUP196634:IUP196690 IKT196634:IKT196690 IAX196634:IAX196690 HRB196634:HRB196690 HHF196634:HHF196690 GXJ196634:GXJ196690 GNN196634:GNN196690 GDR196634:GDR196690 FTV196634:FTV196690 FJZ196634:FJZ196690 FAD196634:FAD196690 EQH196634:EQH196690 EGL196634:EGL196690 DWP196634:DWP196690 DMT196634:DMT196690 DCX196634:DCX196690 CTB196634:CTB196690 CJF196634:CJF196690 BZJ196634:BZJ196690 BPN196634:BPN196690 BFR196634:BFR196690 AVV196634:AVV196690 ALZ196634:ALZ196690 ACD196634:ACD196690 SH196634:SH196690 IL196634:IL196690 E196634:E196690 WUX131098:WUX131154 WLB131098:WLB131154 WBF131098:WBF131154 VRJ131098:VRJ131154 VHN131098:VHN131154 UXR131098:UXR131154 UNV131098:UNV131154 UDZ131098:UDZ131154 TUD131098:TUD131154 TKH131098:TKH131154 TAL131098:TAL131154 SQP131098:SQP131154 SGT131098:SGT131154 RWX131098:RWX131154 RNB131098:RNB131154 RDF131098:RDF131154 QTJ131098:QTJ131154 QJN131098:QJN131154 PZR131098:PZR131154 PPV131098:PPV131154 PFZ131098:PFZ131154 OWD131098:OWD131154 OMH131098:OMH131154 OCL131098:OCL131154 NSP131098:NSP131154 NIT131098:NIT131154 MYX131098:MYX131154 MPB131098:MPB131154 MFF131098:MFF131154 LVJ131098:LVJ131154 LLN131098:LLN131154 LBR131098:LBR131154 KRV131098:KRV131154 KHZ131098:KHZ131154 JYD131098:JYD131154 JOH131098:JOH131154 JEL131098:JEL131154 IUP131098:IUP131154 IKT131098:IKT131154 IAX131098:IAX131154 HRB131098:HRB131154 HHF131098:HHF131154 GXJ131098:GXJ131154 GNN131098:GNN131154 GDR131098:GDR131154 FTV131098:FTV131154 FJZ131098:FJZ131154 FAD131098:FAD131154 EQH131098:EQH131154 EGL131098:EGL131154 DWP131098:DWP131154 DMT131098:DMT131154 DCX131098:DCX131154 CTB131098:CTB131154 CJF131098:CJF131154 BZJ131098:BZJ131154 BPN131098:BPN131154 BFR131098:BFR131154 AVV131098:AVV131154 ALZ131098:ALZ131154 ACD131098:ACD131154 SH131098:SH131154 IL131098:IL131154 E131098:E131154 WUX65562:WUX65618 WLB65562:WLB65618 WBF65562:WBF65618 VRJ65562:VRJ65618 VHN65562:VHN65618 UXR65562:UXR65618 UNV65562:UNV65618 UDZ65562:UDZ65618 TUD65562:TUD65618 TKH65562:TKH65618 TAL65562:TAL65618 SQP65562:SQP65618 SGT65562:SGT65618 RWX65562:RWX65618 RNB65562:RNB65618 RDF65562:RDF65618 QTJ65562:QTJ65618 QJN65562:QJN65618 PZR65562:PZR65618 PPV65562:PPV65618 PFZ65562:PFZ65618 OWD65562:OWD65618 OMH65562:OMH65618 OCL65562:OCL65618 NSP65562:NSP65618 NIT65562:NIT65618 MYX65562:MYX65618 MPB65562:MPB65618 MFF65562:MFF65618 LVJ65562:LVJ65618 LLN65562:LLN65618 LBR65562:LBR65618 KRV65562:KRV65618 KHZ65562:KHZ65618 JYD65562:JYD65618 JOH65562:JOH65618 JEL65562:JEL65618 IUP65562:IUP65618 IKT65562:IKT65618 IAX65562:IAX65618 HRB65562:HRB65618 HHF65562:HHF65618 GXJ65562:GXJ65618 GNN65562:GNN65618 GDR65562:GDR65618 FTV65562:FTV65618 FJZ65562:FJZ65618 FAD65562:FAD65618 EQH65562:EQH65618 EGL65562:EGL65618 DWP65562:DWP65618 DMT65562:DMT65618 DCX65562:DCX65618 CTB65562:CTB65618 CJF65562:CJF65618 BZJ65562:BZJ65618 BPN65562:BPN65618 BFR65562:BFR65618 AVV65562:AVV65618 ALZ65562:ALZ65618 ACD65562:ACD65618 SH65562:SH65618 IL65562:IL65618 E65562:E65618 WUX11:WUX100 WLB11:WLB100 WBF11:WBF100 VRJ11:VRJ100 VHN11:VHN100 UXR11:UXR100 UNV11:UNV100 UDZ11:UDZ100 TUD11:TUD100 TKH11:TKH100 TAL11:TAL100 SQP11:SQP100 SGT11:SGT100 RWX11:RWX100 RNB11:RNB100 RDF11:RDF100 QTJ11:QTJ100 QJN11:QJN100 PZR11:PZR100 PPV11:PPV100 PFZ11:PFZ100 OWD11:OWD100 OMH11:OMH100 OCL11:OCL100 NSP11:NSP100 NIT11:NIT100 MYX11:MYX100 MPB11:MPB100 MFF11:MFF100 LVJ11:LVJ100 LLN11:LLN100 LBR11:LBR100 KRV11:KRV100 KHZ11:KHZ100 JYD11:JYD100 JOH11:JOH100 JEL11:JEL100 IUP11:IUP100 IKT11:IKT100 IAX11:IAX100 HRB11:HRB100 HHF11:HHF100 GXJ11:GXJ100 GNN11:GNN100 GDR11:GDR100 FTV11:FTV100 FJZ11:FJZ100 FAD11:FAD100 EQH11:EQH100 EGL11:EGL100 DWP11:DWP100 DMT11:DMT100 DCX11:DCX100 CTB11:CTB100 CJF11:CJF100 BZJ11:BZJ100 BPN11:BPN100 BFR11:BFR100 AVV11:AVV100 ALZ11:ALZ100 ACD11:ACD100 SH11:SH100 E11:E100</xm:sqref>
        </x14:dataValidation>
        <x14:dataValidation type="list" allowBlank="1" showInputMessage="1" showErrorMessage="1" xr:uid="{2E016ADF-F645-4987-8A52-6BB975DD2AD0}">
          <x14:formula1>
            <xm:f>初期設定!$A$4:$A$6</xm:f>
          </x14:formula1>
          <xm:sqref>WUV983014:WUV983063 IJ11:IJ100 SF11:SF100 ACB11:ACB100 ALX11:ALX100 AVT11:AVT100 BFP11:BFP100 BPL11:BPL100 BZH11:BZH100 CJD11:CJD100 CSZ11:CSZ100 DCV11:DCV100 DMR11:DMR100 DWN11:DWN100 EGJ11:EGJ100 EQF11:EQF100 FAB11:FAB100 FJX11:FJX100 FTT11:FTT100 GDP11:GDP100 GNL11:GNL100 GXH11:GXH100 HHD11:HHD100 HQZ11:HQZ100 IAV11:IAV100 IKR11:IKR100 IUN11:IUN100 JEJ11:JEJ100 JOF11:JOF100 JYB11:JYB100 KHX11:KHX100 KRT11:KRT100 LBP11:LBP100 LLL11:LLL100 LVH11:LVH100 MFD11:MFD100 MOZ11:MOZ100 MYV11:MYV100 NIR11:NIR100 NSN11:NSN100 OCJ11:OCJ100 OMF11:OMF100 OWB11:OWB100 PFX11:PFX100 PPT11:PPT100 PZP11:PZP100 QJL11:QJL100 QTH11:QTH100 RDD11:RDD100 RMZ11:RMZ100 RWV11:RWV100 SGR11:SGR100 SQN11:SQN100 TAJ11:TAJ100 TKF11:TKF100 TUB11:TUB100 UDX11:UDX100 UNT11:UNT100 UXP11:UXP100 VHL11:VHL100 VRH11:VRH100 WBD11:WBD100 WKZ11:WKZ100 WUV11:WUV100 C65562:C65618 IJ65562:IJ65618 SF65562:SF65618 ACB65562:ACB65618 ALX65562:ALX65618 AVT65562:AVT65618 BFP65562:BFP65618 BPL65562:BPL65618 BZH65562:BZH65618 CJD65562:CJD65618 CSZ65562:CSZ65618 DCV65562:DCV65618 DMR65562:DMR65618 DWN65562:DWN65618 EGJ65562:EGJ65618 EQF65562:EQF65618 FAB65562:FAB65618 FJX65562:FJX65618 FTT65562:FTT65618 GDP65562:GDP65618 GNL65562:GNL65618 GXH65562:GXH65618 HHD65562:HHD65618 HQZ65562:HQZ65618 IAV65562:IAV65618 IKR65562:IKR65618 IUN65562:IUN65618 JEJ65562:JEJ65618 JOF65562:JOF65618 JYB65562:JYB65618 KHX65562:KHX65618 KRT65562:KRT65618 LBP65562:LBP65618 LLL65562:LLL65618 LVH65562:LVH65618 MFD65562:MFD65618 MOZ65562:MOZ65618 MYV65562:MYV65618 NIR65562:NIR65618 NSN65562:NSN65618 OCJ65562:OCJ65618 OMF65562:OMF65618 OWB65562:OWB65618 PFX65562:PFX65618 PPT65562:PPT65618 PZP65562:PZP65618 QJL65562:QJL65618 QTH65562:QTH65618 RDD65562:RDD65618 RMZ65562:RMZ65618 RWV65562:RWV65618 SGR65562:SGR65618 SQN65562:SQN65618 TAJ65562:TAJ65618 TKF65562:TKF65618 TUB65562:TUB65618 UDX65562:UDX65618 UNT65562:UNT65618 UXP65562:UXP65618 VHL65562:VHL65618 VRH65562:VRH65618 WBD65562:WBD65618 WKZ65562:WKZ65618 WUV65562:WUV65618 C131098:C131154 IJ131098:IJ131154 SF131098:SF131154 ACB131098:ACB131154 ALX131098:ALX131154 AVT131098:AVT131154 BFP131098:BFP131154 BPL131098:BPL131154 BZH131098:BZH131154 CJD131098:CJD131154 CSZ131098:CSZ131154 DCV131098:DCV131154 DMR131098:DMR131154 DWN131098:DWN131154 EGJ131098:EGJ131154 EQF131098:EQF131154 FAB131098:FAB131154 FJX131098:FJX131154 FTT131098:FTT131154 GDP131098:GDP131154 GNL131098:GNL131154 GXH131098:GXH131154 HHD131098:HHD131154 HQZ131098:HQZ131154 IAV131098:IAV131154 IKR131098:IKR131154 IUN131098:IUN131154 JEJ131098:JEJ131154 JOF131098:JOF131154 JYB131098:JYB131154 KHX131098:KHX131154 KRT131098:KRT131154 LBP131098:LBP131154 LLL131098:LLL131154 LVH131098:LVH131154 MFD131098:MFD131154 MOZ131098:MOZ131154 MYV131098:MYV131154 NIR131098:NIR131154 NSN131098:NSN131154 OCJ131098:OCJ131154 OMF131098:OMF131154 OWB131098:OWB131154 PFX131098:PFX131154 PPT131098:PPT131154 PZP131098:PZP131154 QJL131098:QJL131154 QTH131098:QTH131154 RDD131098:RDD131154 RMZ131098:RMZ131154 RWV131098:RWV131154 SGR131098:SGR131154 SQN131098:SQN131154 TAJ131098:TAJ131154 TKF131098:TKF131154 TUB131098:TUB131154 UDX131098:UDX131154 UNT131098:UNT131154 UXP131098:UXP131154 VHL131098:VHL131154 VRH131098:VRH131154 WBD131098:WBD131154 WKZ131098:WKZ131154 WUV131098:WUV131154 C196634:C196690 IJ196634:IJ196690 SF196634:SF196690 ACB196634:ACB196690 ALX196634:ALX196690 AVT196634:AVT196690 BFP196634:BFP196690 BPL196634:BPL196690 BZH196634:BZH196690 CJD196634:CJD196690 CSZ196634:CSZ196690 DCV196634:DCV196690 DMR196634:DMR196690 DWN196634:DWN196690 EGJ196634:EGJ196690 EQF196634:EQF196690 FAB196634:FAB196690 FJX196634:FJX196690 FTT196634:FTT196690 GDP196634:GDP196690 GNL196634:GNL196690 GXH196634:GXH196690 HHD196634:HHD196690 HQZ196634:HQZ196690 IAV196634:IAV196690 IKR196634:IKR196690 IUN196634:IUN196690 JEJ196634:JEJ196690 JOF196634:JOF196690 JYB196634:JYB196690 KHX196634:KHX196690 KRT196634:KRT196690 LBP196634:LBP196690 LLL196634:LLL196690 LVH196634:LVH196690 MFD196634:MFD196690 MOZ196634:MOZ196690 MYV196634:MYV196690 NIR196634:NIR196690 NSN196634:NSN196690 OCJ196634:OCJ196690 OMF196634:OMF196690 OWB196634:OWB196690 PFX196634:PFX196690 PPT196634:PPT196690 PZP196634:PZP196690 QJL196634:QJL196690 QTH196634:QTH196690 RDD196634:RDD196690 RMZ196634:RMZ196690 RWV196634:RWV196690 SGR196634:SGR196690 SQN196634:SQN196690 TAJ196634:TAJ196690 TKF196634:TKF196690 TUB196634:TUB196690 UDX196634:UDX196690 UNT196634:UNT196690 UXP196634:UXP196690 VHL196634:VHL196690 VRH196634:VRH196690 WBD196634:WBD196690 WKZ196634:WKZ196690 WUV196634:WUV196690 C262170:C262226 IJ262170:IJ262226 SF262170:SF262226 ACB262170:ACB262226 ALX262170:ALX262226 AVT262170:AVT262226 BFP262170:BFP262226 BPL262170:BPL262226 BZH262170:BZH262226 CJD262170:CJD262226 CSZ262170:CSZ262226 DCV262170:DCV262226 DMR262170:DMR262226 DWN262170:DWN262226 EGJ262170:EGJ262226 EQF262170:EQF262226 FAB262170:FAB262226 FJX262170:FJX262226 FTT262170:FTT262226 GDP262170:GDP262226 GNL262170:GNL262226 GXH262170:GXH262226 HHD262170:HHD262226 HQZ262170:HQZ262226 IAV262170:IAV262226 IKR262170:IKR262226 IUN262170:IUN262226 JEJ262170:JEJ262226 JOF262170:JOF262226 JYB262170:JYB262226 KHX262170:KHX262226 KRT262170:KRT262226 LBP262170:LBP262226 LLL262170:LLL262226 LVH262170:LVH262226 MFD262170:MFD262226 MOZ262170:MOZ262226 MYV262170:MYV262226 NIR262170:NIR262226 NSN262170:NSN262226 OCJ262170:OCJ262226 OMF262170:OMF262226 OWB262170:OWB262226 PFX262170:PFX262226 PPT262170:PPT262226 PZP262170:PZP262226 QJL262170:QJL262226 QTH262170:QTH262226 RDD262170:RDD262226 RMZ262170:RMZ262226 RWV262170:RWV262226 SGR262170:SGR262226 SQN262170:SQN262226 TAJ262170:TAJ262226 TKF262170:TKF262226 TUB262170:TUB262226 UDX262170:UDX262226 UNT262170:UNT262226 UXP262170:UXP262226 VHL262170:VHL262226 VRH262170:VRH262226 WBD262170:WBD262226 WKZ262170:WKZ262226 WUV262170:WUV262226 C327706:C327762 IJ327706:IJ327762 SF327706:SF327762 ACB327706:ACB327762 ALX327706:ALX327762 AVT327706:AVT327762 BFP327706:BFP327762 BPL327706:BPL327762 BZH327706:BZH327762 CJD327706:CJD327762 CSZ327706:CSZ327762 DCV327706:DCV327762 DMR327706:DMR327762 DWN327706:DWN327762 EGJ327706:EGJ327762 EQF327706:EQF327762 FAB327706:FAB327762 FJX327706:FJX327762 FTT327706:FTT327762 GDP327706:GDP327762 GNL327706:GNL327762 GXH327706:GXH327762 HHD327706:HHD327762 HQZ327706:HQZ327762 IAV327706:IAV327762 IKR327706:IKR327762 IUN327706:IUN327762 JEJ327706:JEJ327762 JOF327706:JOF327762 JYB327706:JYB327762 KHX327706:KHX327762 KRT327706:KRT327762 LBP327706:LBP327762 LLL327706:LLL327762 LVH327706:LVH327762 MFD327706:MFD327762 MOZ327706:MOZ327762 MYV327706:MYV327762 NIR327706:NIR327762 NSN327706:NSN327762 OCJ327706:OCJ327762 OMF327706:OMF327762 OWB327706:OWB327762 PFX327706:PFX327762 PPT327706:PPT327762 PZP327706:PZP327762 QJL327706:QJL327762 QTH327706:QTH327762 RDD327706:RDD327762 RMZ327706:RMZ327762 RWV327706:RWV327762 SGR327706:SGR327762 SQN327706:SQN327762 TAJ327706:TAJ327762 TKF327706:TKF327762 TUB327706:TUB327762 UDX327706:UDX327762 UNT327706:UNT327762 UXP327706:UXP327762 VHL327706:VHL327762 VRH327706:VRH327762 WBD327706:WBD327762 WKZ327706:WKZ327762 WUV327706:WUV327762 C393242:C393298 IJ393242:IJ393298 SF393242:SF393298 ACB393242:ACB393298 ALX393242:ALX393298 AVT393242:AVT393298 BFP393242:BFP393298 BPL393242:BPL393298 BZH393242:BZH393298 CJD393242:CJD393298 CSZ393242:CSZ393298 DCV393242:DCV393298 DMR393242:DMR393298 DWN393242:DWN393298 EGJ393242:EGJ393298 EQF393242:EQF393298 FAB393242:FAB393298 FJX393242:FJX393298 FTT393242:FTT393298 GDP393242:GDP393298 GNL393242:GNL393298 GXH393242:GXH393298 HHD393242:HHD393298 HQZ393242:HQZ393298 IAV393242:IAV393298 IKR393242:IKR393298 IUN393242:IUN393298 JEJ393242:JEJ393298 JOF393242:JOF393298 JYB393242:JYB393298 KHX393242:KHX393298 KRT393242:KRT393298 LBP393242:LBP393298 LLL393242:LLL393298 LVH393242:LVH393298 MFD393242:MFD393298 MOZ393242:MOZ393298 MYV393242:MYV393298 NIR393242:NIR393298 NSN393242:NSN393298 OCJ393242:OCJ393298 OMF393242:OMF393298 OWB393242:OWB393298 PFX393242:PFX393298 PPT393242:PPT393298 PZP393242:PZP393298 QJL393242:QJL393298 QTH393242:QTH393298 RDD393242:RDD393298 RMZ393242:RMZ393298 RWV393242:RWV393298 SGR393242:SGR393298 SQN393242:SQN393298 TAJ393242:TAJ393298 TKF393242:TKF393298 TUB393242:TUB393298 UDX393242:UDX393298 UNT393242:UNT393298 UXP393242:UXP393298 VHL393242:VHL393298 VRH393242:VRH393298 WBD393242:WBD393298 WKZ393242:WKZ393298 WUV393242:WUV393298 C458778:C458834 IJ458778:IJ458834 SF458778:SF458834 ACB458778:ACB458834 ALX458778:ALX458834 AVT458778:AVT458834 BFP458778:BFP458834 BPL458778:BPL458834 BZH458778:BZH458834 CJD458778:CJD458834 CSZ458778:CSZ458834 DCV458778:DCV458834 DMR458778:DMR458834 DWN458778:DWN458834 EGJ458778:EGJ458834 EQF458778:EQF458834 FAB458778:FAB458834 FJX458778:FJX458834 FTT458778:FTT458834 GDP458778:GDP458834 GNL458778:GNL458834 GXH458778:GXH458834 HHD458778:HHD458834 HQZ458778:HQZ458834 IAV458778:IAV458834 IKR458778:IKR458834 IUN458778:IUN458834 JEJ458778:JEJ458834 JOF458778:JOF458834 JYB458778:JYB458834 KHX458778:KHX458834 KRT458778:KRT458834 LBP458778:LBP458834 LLL458778:LLL458834 LVH458778:LVH458834 MFD458778:MFD458834 MOZ458778:MOZ458834 MYV458778:MYV458834 NIR458778:NIR458834 NSN458778:NSN458834 OCJ458778:OCJ458834 OMF458778:OMF458834 OWB458778:OWB458834 PFX458778:PFX458834 PPT458778:PPT458834 PZP458778:PZP458834 QJL458778:QJL458834 QTH458778:QTH458834 RDD458778:RDD458834 RMZ458778:RMZ458834 RWV458778:RWV458834 SGR458778:SGR458834 SQN458778:SQN458834 TAJ458778:TAJ458834 TKF458778:TKF458834 TUB458778:TUB458834 UDX458778:UDX458834 UNT458778:UNT458834 UXP458778:UXP458834 VHL458778:VHL458834 VRH458778:VRH458834 WBD458778:WBD458834 WKZ458778:WKZ458834 WUV458778:WUV458834 C524314:C524370 IJ524314:IJ524370 SF524314:SF524370 ACB524314:ACB524370 ALX524314:ALX524370 AVT524314:AVT524370 BFP524314:BFP524370 BPL524314:BPL524370 BZH524314:BZH524370 CJD524314:CJD524370 CSZ524314:CSZ524370 DCV524314:DCV524370 DMR524314:DMR524370 DWN524314:DWN524370 EGJ524314:EGJ524370 EQF524314:EQF524370 FAB524314:FAB524370 FJX524314:FJX524370 FTT524314:FTT524370 GDP524314:GDP524370 GNL524314:GNL524370 GXH524314:GXH524370 HHD524314:HHD524370 HQZ524314:HQZ524370 IAV524314:IAV524370 IKR524314:IKR524370 IUN524314:IUN524370 JEJ524314:JEJ524370 JOF524314:JOF524370 JYB524314:JYB524370 KHX524314:KHX524370 KRT524314:KRT524370 LBP524314:LBP524370 LLL524314:LLL524370 LVH524314:LVH524370 MFD524314:MFD524370 MOZ524314:MOZ524370 MYV524314:MYV524370 NIR524314:NIR524370 NSN524314:NSN524370 OCJ524314:OCJ524370 OMF524314:OMF524370 OWB524314:OWB524370 PFX524314:PFX524370 PPT524314:PPT524370 PZP524314:PZP524370 QJL524314:QJL524370 QTH524314:QTH524370 RDD524314:RDD524370 RMZ524314:RMZ524370 RWV524314:RWV524370 SGR524314:SGR524370 SQN524314:SQN524370 TAJ524314:TAJ524370 TKF524314:TKF524370 TUB524314:TUB524370 UDX524314:UDX524370 UNT524314:UNT524370 UXP524314:UXP524370 VHL524314:VHL524370 VRH524314:VRH524370 WBD524314:WBD524370 WKZ524314:WKZ524370 WUV524314:WUV524370 C589850:C589906 IJ589850:IJ589906 SF589850:SF589906 ACB589850:ACB589906 ALX589850:ALX589906 AVT589850:AVT589906 BFP589850:BFP589906 BPL589850:BPL589906 BZH589850:BZH589906 CJD589850:CJD589906 CSZ589850:CSZ589906 DCV589850:DCV589906 DMR589850:DMR589906 DWN589850:DWN589906 EGJ589850:EGJ589906 EQF589850:EQF589906 FAB589850:FAB589906 FJX589850:FJX589906 FTT589850:FTT589906 GDP589850:GDP589906 GNL589850:GNL589906 GXH589850:GXH589906 HHD589850:HHD589906 HQZ589850:HQZ589906 IAV589850:IAV589906 IKR589850:IKR589906 IUN589850:IUN589906 JEJ589850:JEJ589906 JOF589850:JOF589906 JYB589850:JYB589906 KHX589850:KHX589906 KRT589850:KRT589906 LBP589850:LBP589906 LLL589850:LLL589906 LVH589850:LVH589906 MFD589850:MFD589906 MOZ589850:MOZ589906 MYV589850:MYV589906 NIR589850:NIR589906 NSN589850:NSN589906 OCJ589850:OCJ589906 OMF589850:OMF589906 OWB589850:OWB589906 PFX589850:PFX589906 PPT589850:PPT589906 PZP589850:PZP589906 QJL589850:QJL589906 QTH589850:QTH589906 RDD589850:RDD589906 RMZ589850:RMZ589906 RWV589850:RWV589906 SGR589850:SGR589906 SQN589850:SQN589906 TAJ589850:TAJ589906 TKF589850:TKF589906 TUB589850:TUB589906 UDX589850:UDX589906 UNT589850:UNT589906 UXP589850:UXP589906 VHL589850:VHL589906 VRH589850:VRH589906 WBD589850:WBD589906 WKZ589850:WKZ589906 WUV589850:WUV589906 C655386:C655442 IJ655386:IJ655442 SF655386:SF655442 ACB655386:ACB655442 ALX655386:ALX655442 AVT655386:AVT655442 BFP655386:BFP655442 BPL655386:BPL655442 BZH655386:BZH655442 CJD655386:CJD655442 CSZ655386:CSZ655442 DCV655386:DCV655442 DMR655386:DMR655442 DWN655386:DWN655442 EGJ655386:EGJ655442 EQF655386:EQF655442 FAB655386:FAB655442 FJX655386:FJX655442 FTT655386:FTT655442 GDP655386:GDP655442 GNL655386:GNL655442 GXH655386:GXH655442 HHD655386:HHD655442 HQZ655386:HQZ655442 IAV655386:IAV655442 IKR655386:IKR655442 IUN655386:IUN655442 JEJ655386:JEJ655442 JOF655386:JOF655442 JYB655386:JYB655442 KHX655386:KHX655442 KRT655386:KRT655442 LBP655386:LBP655442 LLL655386:LLL655442 LVH655386:LVH655442 MFD655386:MFD655442 MOZ655386:MOZ655442 MYV655386:MYV655442 NIR655386:NIR655442 NSN655386:NSN655442 OCJ655386:OCJ655442 OMF655386:OMF655442 OWB655386:OWB655442 PFX655386:PFX655442 PPT655386:PPT655442 PZP655386:PZP655442 QJL655386:QJL655442 QTH655386:QTH655442 RDD655386:RDD655442 RMZ655386:RMZ655442 RWV655386:RWV655442 SGR655386:SGR655442 SQN655386:SQN655442 TAJ655386:TAJ655442 TKF655386:TKF655442 TUB655386:TUB655442 UDX655386:UDX655442 UNT655386:UNT655442 UXP655386:UXP655442 VHL655386:VHL655442 VRH655386:VRH655442 WBD655386:WBD655442 WKZ655386:WKZ655442 WUV655386:WUV655442 C720922:C720978 IJ720922:IJ720978 SF720922:SF720978 ACB720922:ACB720978 ALX720922:ALX720978 AVT720922:AVT720978 BFP720922:BFP720978 BPL720922:BPL720978 BZH720922:BZH720978 CJD720922:CJD720978 CSZ720922:CSZ720978 DCV720922:DCV720978 DMR720922:DMR720978 DWN720922:DWN720978 EGJ720922:EGJ720978 EQF720922:EQF720978 FAB720922:FAB720978 FJX720922:FJX720978 FTT720922:FTT720978 GDP720922:GDP720978 GNL720922:GNL720978 GXH720922:GXH720978 HHD720922:HHD720978 HQZ720922:HQZ720978 IAV720922:IAV720978 IKR720922:IKR720978 IUN720922:IUN720978 JEJ720922:JEJ720978 JOF720922:JOF720978 JYB720922:JYB720978 KHX720922:KHX720978 KRT720922:KRT720978 LBP720922:LBP720978 LLL720922:LLL720978 LVH720922:LVH720978 MFD720922:MFD720978 MOZ720922:MOZ720978 MYV720922:MYV720978 NIR720922:NIR720978 NSN720922:NSN720978 OCJ720922:OCJ720978 OMF720922:OMF720978 OWB720922:OWB720978 PFX720922:PFX720978 PPT720922:PPT720978 PZP720922:PZP720978 QJL720922:QJL720978 QTH720922:QTH720978 RDD720922:RDD720978 RMZ720922:RMZ720978 RWV720922:RWV720978 SGR720922:SGR720978 SQN720922:SQN720978 TAJ720922:TAJ720978 TKF720922:TKF720978 TUB720922:TUB720978 UDX720922:UDX720978 UNT720922:UNT720978 UXP720922:UXP720978 VHL720922:VHL720978 VRH720922:VRH720978 WBD720922:WBD720978 WKZ720922:WKZ720978 WUV720922:WUV720978 C786458:C786514 IJ786458:IJ786514 SF786458:SF786514 ACB786458:ACB786514 ALX786458:ALX786514 AVT786458:AVT786514 BFP786458:BFP786514 BPL786458:BPL786514 BZH786458:BZH786514 CJD786458:CJD786514 CSZ786458:CSZ786514 DCV786458:DCV786514 DMR786458:DMR786514 DWN786458:DWN786514 EGJ786458:EGJ786514 EQF786458:EQF786514 FAB786458:FAB786514 FJX786458:FJX786514 FTT786458:FTT786514 GDP786458:GDP786514 GNL786458:GNL786514 GXH786458:GXH786514 HHD786458:HHD786514 HQZ786458:HQZ786514 IAV786458:IAV786514 IKR786458:IKR786514 IUN786458:IUN786514 JEJ786458:JEJ786514 JOF786458:JOF786514 JYB786458:JYB786514 KHX786458:KHX786514 KRT786458:KRT786514 LBP786458:LBP786514 LLL786458:LLL786514 LVH786458:LVH786514 MFD786458:MFD786514 MOZ786458:MOZ786514 MYV786458:MYV786514 NIR786458:NIR786514 NSN786458:NSN786514 OCJ786458:OCJ786514 OMF786458:OMF786514 OWB786458:OWB786514 PFX786458:PFX786514 PPT786458:PPT786514 PZP786458:PZP786514 QJL786458:QJL786514 QTH786458:QTH786514 RDD786458:RDD786514 RMZ786458:RMZ786514 RWV786458:RWV786514 SGR786458:SGR786514 SQN786458:SQN786514 TAJ786458:TAJ786514 TKF786458:TKF786514 TUB786458:TUB786514 UDX786458:UDX786514 UNT786458:UNT786514 UXP786458:UXP786514 VHL786458:VHL786514 VRH786458:VRH786514 WBD786458:WBD786514 WKZ786458:WKZ786514 WUV786458:WUV786514 C851994:C852050 IJ851994:IJ852050 SF851994:SF852050 ACB851994:ACB852050 ALX851994:ALX852050 AVT851994:AVT852050 BFP851994:BFP852050 BPL851994:BPL852050 BZH851994:BZH852050 CJD851994:CJD852050 CSZ851994:CSZ852050 DCV851994:DCV852050 DMR851994:DMR852050 DWN851994:DWN852050 EGJ851994:EGJ852050 EQF851994:EQF852050 FAB851994:FAB852050 FJX851994:FJX852050 FTT851994:FTT852050 GDP851994:GDP852050 GNL851994:GNL852050 GXH851994:GXH852050 HHD851994:HHD852050 HQZ851994:HQZ852050 IAV851994:IAV852050 IKR851994:IKR852050 IUN851994:IUN852050 JEJ851994:JEJ852050 JOF851994:JOF852050 JYB851994:JYB852050 KHX851994:KHX852050 KRT851994:KRT852050 LBP851994:LBP852050 LLL851994:LLL852050 LVH851994:LVH852050 MFD851994:MFD852050 MOZ851994:MOZ852050 MYV851994:MYV852050 NIR851994:NIR852050 NSN851994:NSN852050 OCJ851994:OCJ852050 OMF851994:OMF852050 OWB851994:OWB852050 PFX851994:PFX852050 PPT851994:PPT852050 PZP851994:PZP852050 QJL851994:QJL852050 QTH851994:QTH852050 RDD851994:RDD852050 RMZ851994:RMZ852050 RWV851994:RWV852050 SGR851994:SGR852050 SQN851994:SQN852050 TAJ851994:TAJ852050 TKF851994:TKF852050 TUB851994:TUB852050 UDX851994:UDX852050 UNT851994:UNT852050 UXP851994:UXP852050 VHL851994:VHL852050 VRH851994:VRH852050 WBD851994:WBD852050 WKZ851994:WKZ852050 WUV851994:WUV852050 C917530:C917586 IJ917530:IJ917586 SF917530:SF917586 ACB917530:ACB917586 ALX917530:ALX917586 AVT917530:AVT917586 BFP917530:BFP917586 BPL917530:BPL917586 BZH917530:BZH917586 CJD917530:CJD917586 CSZ917530:CSZ917586 DCV917530:DCV917586 DMR917530:DMR917586 DWN917530:DWN917586 EGJ917530:EGJ917586 EQF917530:EQF917586 FAB917530:FAB917586 FJX917530:FJX917586 FTT917530:FTT917586 GDP917530:GDP917586 GNL917530:GNL917586 GXH917530:GXH917586 HHD917530:HHD917586 HQZ917530:HQZ917586 IAV917530:IAV917586 IKR917530:IKR917586 IUN917530:IUN917586 JEJ917530:JEJ917586 JOF917530:JOF917586 JYB917530:JYB917586 KHX917530:KHX917586 KRT917530:KRT917586 LBP917530:LBP917586 LLL917530:LLL917586 LVH917530:LVH917586 MFD917530:MFD917586 MOZ917530:MOZ917586 MYV917530:MYV917586 NIR917530:NIR917586 NSN917530:NSN917586 OCJ917530:OCJ917586 OMF917530:OMF917586 OWB917530:OWB917586 PFX917530:PFX917586 PPT917530:PPT917586 PZP917530:PZP917586 QJL917530:QJL917586 QTH917530:QTH917586 RDD917530:RDD917586 RMZ917530:RMZ917586 RWV917530:RWV917586 SGR917530:SGR917586 SQN917530:SQN917586 TAJ917530:TAJ917586 TKF917530:TKF917586 TUB917530:TUB917586 UDX917530:UDX917586 UNT917530:UNT917586 UXP917530:UXP917586 VHL917530:VHL917586 VRH917530:VRH917586 WBD917530:WBD917586 WKZ917530:WKZ917586 WUV917530:WUV917586 C983066:C983122 IJ983066:IJ983122 SF983066:SF983122 ACB983066:ACB983122 ALX983066:ALX983122 AVT983066:AVT983122 BFP983066:BFP983122 BPL983066:BPL983122 BZH983066:BZH983122 CJD983066:CJD983122 CSZ983066:CSZ983122 DCV983066:DCV983122 DMR983066:DMR983122 DWN983066:DWN983122 EGJ983066:EGJ983122 EQF983066:EQF983122 FAB983066:FAB983122 FJX983066:FJX983122 FTT983066:FTT983122 GDP983066:GDP983122 GNL983066:GNL983122 GXH983066:GXH983122 HHD983066:HHD983122 HQZ983066:HQZ983122 IAV983066:IAV983122 IKR983066:IKR983122 IUN983066:IUN983122 JEJ983066:JEJ983122 JOF983066:JOF983122 JYB983066:JYB983122 KHX983066:KHX983122 KRT983066:KRT983122 LBP983066:LBP983122 LLL983066:LLL983122 LVH983066:LVH983122 MFD983066:MFD983122 MOZ983066:MOZ983122 MYV983066:MYV983122 NIR983066:NIR983122 NSN983066:NSN983122 OCJ983066:OCJ983122 OMF983066:OMF983122 OWB983066:OWB983122 PFX983066:PFX983122 PPT983066:PPT983122 PZP983066:PZP983122 QJL983066:QJL983122 QTH983066:QTH983122 RDD983066:RDD983122 RMZ983066:RMZ983122 RWV983066:RWV983122 SGR983066:SGR983122 SQN983066:SQN983122 TAJ983066:TAJ983122 TKF983066:TKF983122 TUB983066:TUB983122 UDX983066:UDX983122 UNT983066:UNT983122 UXP983066:UXP983122 VHL983066:VHL983122 VRH983066:VRH983122 WBD983066:WBD983122 WKZ983066:WKZ983122 WUV983066:WUV983122 WKZ983014:WKZ983063 C65510:C65559 IJ65510:IJ65559 SF65510:SF65559 ACB65510:ACB65559 ALX65510:ALX65559 AVT65510:AVT65559 BFP65510:BFP65559 BPL65510:BPL65559 BZH65510:BZH65559 CJD65510:CJD65559 CSZ65510:CSZ65559 DCV65510:DCV65559 DMR65510:DMR65559 DWN65510:DWN65559 EGJ65510:EGJ65559 EQF65510:EQF65559 FAB65510:FAB65559 FJX65510:FJX65559 FTT65510:FTT65559 GDP65510:GDP65559 GNL65510:GNL65559 GXH65510:GXH65559 HHD65510:HHD65559 HQZ65510:HQZ65559 IAV65510:IAV65559 IKR65510:IKR65559 IUN65510:IUN65559 JEJ65510:JEJ65559 JOF65510:JOF65559 JYB65510:JYB65559 KHX65510:KHX65559 KRT65510:KRT65559 LBP65510:LBP65559 LLL65510:LLL65559 LVH65510:LVH65559 MFD65510:MFD65559 MOZ65510:MOZ65559 MYV65510:MYV65559 NIR65510:NIR65559 NSN65510:NSN65559 OCJ65510:OCJ65559 OMF65510:OMF65559 OWB65510:OWB65559 PFX65510:PFX65559 PPT65510:PPT65559 PZP65510:PZP65559 QJL65510:QJL65559 QTH65510:QTH65559 RDD65510:RDD65559 RMZ65510:RMZ65559 RWV65510:RWV65559 SGR65510:SGR65559 SQN65510:SQN65559 TAJ65510:TAJ65559 TKF65510:TKF65559 TUB65510:TUB65559 UDX65510:UDX65559 UNT65510:UNT65559 UXP65510:UXP65559 VHL65510:VHL65559 VRH65510:VRH65559 WBD65510:WBD65559 WKZ65510:WKZ65559 WUV65510:WUV65559 C131046:C131095 IJ131046:IJ131095 SF131046:SF131095 ACB131046:ACB131095 ALX131046:ALX131095 AVT131046:AVT131095 BFP131046:BFP131095 BPL131046:BPL131095 BZH131046:BZH131095 CJD131046:CJD131095 CSZ131046:CSZ131095 DCV131046:DCV131095 DMR131046:DMR131095 DWN131046:DWN131095 EGJ131046:EGJ131095 EQF131046:EQF131095 FAB131046:FAB131095 FJX131046:FJX131095 FTT131046:FTT131095 GDP131046:GDP131095 GNL131046:GNL131095 GXH131046:GXH131095 HHD131046:HHD131095 HQZ131046:HQZ131095 IAV131046:IAV131095 IKR131046:IKR131095 IUN131046:IUN131095 JEJ131046:JEJ131095 JOF131046:JOF131095 JYB131046:JYB131095 KHX131046:KHX131095 KRT131046:KRT131095 LBP131046:LBP131095 LLL131046:LLL131095 LVH131046:LVH131095 MFD131046:MFD131095 MOZ131046:MOZ131095 MYV131046:MYV131095 NIR131046:NIR131095 NSN131046:NSN131095 OCJ131046:OCJ131095 OMF131046:OMF131095 OWB131046:OWB131095 PFX131046:PFX131095 PPT131046:PPT131095 PZP131046:PZP131095 QJL131046:QJL131095 QTH131046:QTH131095 RDD131046:RDD131095 RMZ131046:RMZ131095 RWV131046:RWV131095 SGR131046:SGR131095 SQN131046:SQN131095 TAJ131046:TAJ131095 TKF131046:TKF131095 TUB131046:TUB131095 UDX131046:UDX131095 UNT131046:UNT131095 UXP131046:UXP131095 VHL131046:VHL131095 VRH131046:VRH131095 WBD131046:WBD131095 WKZ131046:WKZ131095 WUV131046:WUV131095 C196582:C196631 IJ196582:IJ196631 SF196582:SF196631 ACB196582:ACB196631 ALX196582:ALX196631 AVT196582:AVT196631 BFP196582:BFP196631 BPL196582:BPL196631 BZH196582:BZH196631 CJD196582:CJD196631 CSZ196582:CSZ196631 DCV196582:DCV196631 DMR196582:DMR196631 DWN196582:DWN196631 EGJ196582:EGJ196631 EQF196582:EQF196631 FAB196582:FAB196631 FJX196582:FJX196631 FTT196582:FTT196631 GDP196582:GDP196631 GNL196582:GNL196631 GXH196582:GXH196631 HHD196582:HHD196631 HQZ196582:HQZ196631 IAV196582:IAV196631 IKR196582:IKR196631 IUN196582:IUN196631 JEJ196582:JEJ196631 JOF196582:JOF196631 JYB196582:JYB196631 KHX196582:KHX196631 KRT196582:KRT196631 LBP196582:LBP196631 LLL196582:LLL196631 LVH196582:LVH196631 MFD196582:MFD196631 MOZ196582:MOZ196631 MYV196582:MYV196631 NIR196582:NIR196631 NSN196582:NSN196631 OCJ196582:OCJ196631 OMF196582:OMF196631 OWB196582:OWB196631 PFX196582:PFX196631 PPT196582:PPT196631 PZP196582:PZP196631 QJL196582:QJL196631 QTH196582:QTH196631 RDD196582:RDD196631 RMZ196582:RMZ196631 RWV196582:RWV196631 SGR196582:SGR196631 SQN196582:SQN196631 TAJ196582:TAJ196631 TKF196582:TKF196631 TUB196582:TUB196631 UDX196582:UDX196631 UNT196582:UNT196631 UXP196582:UXP196631 VHL196582:VHL196631 VRH196582:VRH196631 WBD196582:WBD196631 WKZ196582:WKZ196631 WUV196582:WUV196631 C262118:C262167 IJ262118:IJ262167 SF262118:SF262167 ACB262118:ACB262167 ALX262118:ALX262167 AVT262118:AVT262167 BFP262118:BFP262167 BPL262118:BPL262167 BZH262118:BZH262167 CJD262118:CJD262167 CSZ262118:CSZ262167 DCV262118:DCV262167 DMR262118:DMR262167 DWN262118:DWN262167 EGJ262118:EGJ262167 EQF262118:EQF262167 FAB262118:FAB262167 FJX262118:FJX262167 FTT262118:FTT262167 GDP262118:GDP262167 GNL262118:GNL262167 GXH262118:GXH262167 HHD262118:HHD262167 HQZ262118:HQZ262167 IAV262118:IAV262167 IKR262118:IKR262167 IUN262118:IUN262167 JEJ262118:JEJ262167 JOF262118:JOF262167 JYB262118:JYB262167 KHX262118:KHX262167 KRT262118:KRT262167 LBP262118:LBP262167 LLL262118:LLL262167 LVH262118:LVH262167 MFD262118:MFD262167 MOZ262118:MOZ262167 MYV262118:MYV262167 NIR262118:NIR262167 NSN262118:NSN262167 OCJ262118:OCJ262167 OMF262118:OMF262167 OWB262118:OWB262167 PFX262118:PFX262167 PPT262118:PPT262167 PZP262118:PZP262167 QJL262118:QJL262167 QTH262118:QTH262167 RDD262118:RDD262167 RMZ262118:RMZ262167 RWV262118:RWV262167 SGR262118:SGR262167 SQN262118:SQN262167 TAJ262118:TAJ262167 TKF262118:TKF262167 TUB262118:TUB262167 UDX262118:UDX262167 UNT262118:UNT262167 UXP262118:UXP262167 VHL262118:VHL262167 VRH262118:VRH262167 WBD262118:WBD262167 WKZ262118:WKZ262167 WUV262118:WUV262167 C327654:C327703 IJ327654:IJ327703 SF327654:SF327703 ACB327654:ACB327703 ALX327654:ALX327703 AVT327654:AVT327703 BFP327654:BFP327703 BPL327654:BPL327703 BZH327654:BZH327703 CJD327654:CJD327703 CSZ327654:CSZ327703 DCV327654:DCV327703 DMR327654:DMR327703 DWN327654:DWN327703 EGJ327654:EGJ327703 EQF327654:EQF327703 FAB327654:FAB327703 FJX327654:FJX327703 FTT327654:FTT327703 GDP327654:GDP327703 GNL327654:GNL327703 GXH327654:GXH327703 HHD327654:HHD327703 HQZ327654:HQZ327703 IAV327654:IAV327703 IKR327654:IKR327703 IUN327654:IUN327703 JEJ327654:JEJ327703 JOF327654:JOF327703 JYB327654:JYB327703 KHX327654:KHX327703 KRT327654:KRT327703 LBP327654:LBP327703 LLL327654:LLL327703 LVH327654:LVH327703 MFD327654:MFD327703 MOZ327654:MOZ327703 MYV327654:MYV327703 NIR327654:NIR327703 NSN327654:NSN327703 OCJ327654:OCJ327703 OMF327654:OMF327703 OWB327654:OWB327703 PFX327654:PFX327703 PPT327654:PPT327703 PZP327654:PZP327703 QJL327654:QJL327703 QTH327654:QTH327703 RDD327654:RDD327703 RMZ327654:RMZ327703 RWV327654:RWV327703 SGR327654:SGR327703 SQN327654:SQN327703 TAJ327654:TAJ327703 TKF327654:TKF327703 TUB327654:TUB327703 UDX327654:UDX327703 UNT327654:UNT327703 UXP327654:UXP327703 VHL327654:VHL327703 VRH327654:VRH327703 WBD327654:WBD327703 WKZ327654:WKZ327703 WUV327654:WUV327703 C393190:C393239 IJ393190:IJ393239 SF393190:SF393239 ACB393190:ACB393239 ALX393190:ALX393239 AVT393190:AVT393239 BFP393190:BFP393239 BPL393190:BPL393239 BZH393190:BZH393239 CJD393190:CJD393239 CSZ393190:CSZ393239 DCV393190:DCV393239 DMR393190:DMR393239 DWN393190:DWN393239 EGJ393190:EGJ393239 EQF393190:EQF393239 FAB393190:FAB393239 FJX393190:FJX393239 FTT393190:FTT393239 GDP393190:GDP393239 GNL393190:GNL393239 GXH393190:GXH393239 HHD393190:HHD393239 HQZ393190:HQZ393239 IAV393190:IAV393239 IKR393190:IKR393239 IUN393190:IUN393239 JEJ393190:JEJ393239 JOF393190:JOF393239 JYB393190:JYB393239 KHX393190:KHX393239 KRT393190:KRT393239 LBP393190:LBP393239 LLL393190:LLL393239 LVH393190:LVH393239 MFD393190:MFD393239 MOZ393190:MOZ393239 MYV393190:MYV393239 NIR393190:NIR393239 NSN393190:NSN393239 OCJ393190:OCJ393239 OMF393190:OMF393239 OWB393190:OWB393239 PFX393190:PFX393239 PPT393190:PPT393239 PZP393190:PZP393239 QJL393190:QJL393239 QTH393190:QTH393239 RDD393190:RDD393239 RMZ393190:RMZ393239 RWV393190:RWV393239 SGR393190:SGR393239 SQN393190:SQN393239 TAJ393190:TAJ393239 TKF393190:TKF393239 TUB393190:TUB393239 UDX393190:UDX393239 UNT393190:UNT393239 UXP393190:UXP393239 VHL393190:VHL393239 VRH393190:VRH393239 WBD393190:WBD393239 WKZ393190:WKZ393239 WUV393190:WUV393239 C458726:C458775 IJ458726:IJ458775 SF458726:SF458775 ACB458726:ACB458775 ALX458726:ALX458775 AVT458726:AVT458775 BFP458726:BFP458775 BPL458726:BPL458775 BZH458726:BZH458775 CJD458726:CJD458775 CSZ458726:CSZ458775 DCV458726:DCV458775 DMR458726:DMR458775 DWN458726:DWN458775 EGJ458726:EGJ458775 EQF458726:EQF458775 FAB458726:FAB458775 FJX458726:FJX458775 FTT458726:FTT458775 GDP458726:GDP458775 GNL458726:GNL458775 GXH458726:GXH458775 HHD458726:HHD458775 HQZ458726:HQZ458775 IAV458726:IAV458775 IKR458726:IKR458775 IUN458726:IUN458775 JEJ458726:JEJ458775 JOF458726:JOF458775 JYB458726:JYB458775 KHX458726:KHX458775 KRT458726:KRT458775 LBP458726:LBP458775 LLL458726:LLL458775 LVH458726:LVH458775 MFD458726:MFD458775 MOZ458726:MOZ458775 MYV458726:MYV458775 NIR458726:NIR458775 NSN458726:NSN458775 OCJ458726:OCJ458775 OMF458726:OMF458775 OWB458726:OWB458775 PFX458726:PFX458775 PPT458726:PPT458775 PZP458726:PZP458775 QJL458726:QJL458775 QTH458726:QTH458775 RDD458726:RDD458775 RMZ458726:RMZ458775 RWV458726:RWV458775 SGR458726:SGR458775 SQN458726:SQN458775 TAJ458726:TAJ458775 TKF458726:TKF458775 TUB458726:TUB458775 UDX458726:UDX458775 UNT458726:UNT458775 UXP458726:UXP458775 VHL458726:VHL458775 VRH458726:VRH458775 WBD458726:WBD458775 WKZ458726:WKZ458775 WUV458726:WUV458775 C524262:C524311 IJ524262:IJ524311 SF524262:SF524311 ACB524262:ACB524311 ALX524262:ALX524311 AVT524262:AVT524311 BFP524262:BFP524311 BPL524262:BPL524311 BZH524262:BZH524311 CJD524262:CJD524311 CSZ524262:CSZ524311 DCV524262:DCV524311 DMR524262:DMR524311 DWN524262:DWN524311 EGJ524262:EGJ524311 EQF524262:EQF524311 FAB524262:FAB524311 FJX524262:FJX524311 FTT524262:FTT524311 GDP524262:GDP524311 GNL524262:GNL524311 GXH524262:GXH524311 HHD524262:HHD524311 HQZ524262:HQZ524311 IAV524262:IAV524311 IKR524262:IKR524311 IUN524262:IUN524311 JEJ524262:JEJ524311 JOF524262:JOF524311 JYB524262:JYB524311 KHX524262:KHX524311 KRT524262:KRT524311 LBP524262:LBP524311 LLL524262:LLL524311 LVH524262:LVH524311 MFD524262:MFD524311 MOZ524262:MOZ524311 MYV524262:MYV524311 NIR524262:NIR524311 NSN524262:NSN524311 OCJ524262:OCJ524311 OMF524262:OMF524311 OWB524262:OWB524311 PFX524262:PFX524311 PPT524262:PPT524311 PZP524262:PZP524311 QJL524262:QJL524311 QTH524262:QTH524311 RDD524262:RDD524311 RMZ524262:RMZ524311 RWV524262:RWV524311 SGR524262:SGR524311 SQN524262:SQN524311 TAJ524262:TAJ524311 TKF524262:TKF524311 TUB524262:TUB524311 UDX524262:UDX524311 UNT524262:UNT524311 UXP524262:UXP524311 VHL524262:VHL524311 VRH524262:VRH524311 WBD524262:WBD524311 WKZ524262:WKZ524311 WUV524262:WUV524311 C589798:C589847 IJ589798:IJ589847 SF589798:SF589847 ACB589798:ACB589847 ALX589798:ALX589847 AVT589798:AVT589847 BFP589798:BFP589847 BPL589798:BPL589847 BZH589798:BZH589847 CJD589798:CJD589847 CSZ589798:CSZ589847 DCV589798:DCV589847 DMR589798:DMR589847 DWN589798:DWN589847 EGJ589798:EGJ589847 EQF589798:EQF589847 FAB589798:FAB589847 FJX589798:FJX589847 FTT589798:FTT589847 GDP589798:GDP589847 GNL589798:GNL589847 GXH589798:GXH589847 HHD589798:HHD589847 HQZ589798:HQZ589847 IAV589798:IAV589847 IKR589798:IKR589847 IUN589798:IUN589847 JEJ589798:JEJ589847 JOF589798:JOF589847 JYB589798:JYB589847 KHX589798:KHX589847 KRT589798:KRT589847 LBP589798:LBP589847 LLL589798:LLL589847 LVH589798:LVH589847 MFD589798:MFD589847 MOZ589798:MOZ589847 MYV589798:MYV589847 NIR589798:NIR589847 NSN589798:NSN589847 OCJ589798:OCJ589847 OMF589798:OMF589847 OWB589798:OWB589847 PFX589798:PFX589847 PPT589798:PPT589847 PZP589798:PZP589847 QJL589798:QJL589847 QTH589798:QTH589847 RDD589798:RDD589847 RMZ589798:RMZ589847 RWV589798:RWV589847 SGR589798:SGR589847 SQN589798:SQN589847 TAJ589798:TAJ589847 TKF589798:TKF589847 TUB589798:TUB589847 UDX589798:UDX589847 UNT589798:UNT589847 UXP589798:UXP589847 VHL589798:VHL589847 VRH589798:VRH589847 WBD589798:WBD589847 WKZ589798:WKZ589847 WUV589798:WUV589847 C655334:C655383 IJ655334:IJ655383 SF655334:SF655383 ACB655334:ACB655383 ALX655334:ALX655383 AVT655334:AVT655383 BFP655334:BFP655383 BPL655334:BPL655383 BZH655334:BZH655383 CJD655334:CJD655383 CSZ655334:CSZ655383 DCV655334:DCV655383 DMR655334:DMR655383 DWN655334:DWN655383 EGJ655334:EGJ655383 EQF655334:EQF655383 FAB655334:FAB655383 FJX655334:FJX655383 FTT655334:FTT655383 GDP655334:GDP655383 GNL655334:GNL655383 GXH655334:GXH655383 HHD655334:HHD655383 HQZ655334:HQZ655383 IAV655334:IAV655383 IKR655334:IKR655383 IUN655334:IUN655383 JEJ655334:JEJ655383 JOF655334:JOF655383 JYB655334:JYB655383 KHX655334:KHX655383 KRT655334:KRT655383 LBP655334:LBP655383 LLL655334:LLL655383 LVH655334:LVH655383 MFD655334:MFD655383 MOZ655334:MOZ655383 MYV655334:MYV655383 NIR655334:NIR655383 NSN655334:NSN655383 OCJ655334:OCJ655383 OMF655334:OMF655383 OWB655334:OWB655383 PFX655334:PFX655383 PPT655334:PPT655383 PZP655334:PZP655383 QJL655334:QJL655383 QTH655334:QTH655383 RDD655334:RDD655383 RMZ655334:RMZ655383 RWV655334:RWV655383 SGR655334:SGR655383 SQN655334:SQN655383 TAJ655334:TAJ655383 TKF655334:TKF655383 TUB655334:TUB655383 UDX655334:UDX655383 UNT655334:UNT655383 UXP655334:UXP655383 VHL655334:VHL655383 VRH655334:VRH655383 WBD655334:WBD655383 WKZ655334:WKZ655383 WUV655334:WUV655383 C720870:C720919 IJ720870:IJ720919 SF720870:SF720919 ACB720870:ACB720919 ALX720870:ALX720919 AVT720870:AVT720919 BFP720870:BFP720919 BPL720870:BPL720919 BZH720870:BZH720919 CJD720870:CJD720919 CSZ720870:CSZ720919 DCV720870:DCV720919 DMR720870:DMR720919 DWN720870:DWN720919 EGJ720870:EGJ720919 EQF720870:EQF720919 FAB720870:FAB720919 FJX720870:FJX720919 FTT720870:FTT720919 GDP720870:GDP720919 GNL720870:GNL720919 GXH720870:GXH720919 HHD720870:HHD720919 HQZ720870:HQZ720919 IAV720870:IAV720919 IKR720870:IKR720919 IUN720870:IUN720919 JEJ720870:JEJ720919 JOF720870:JOF720919 JYB720870:JYB720919 KHX720870:KHX720919 KRT720870:KRT720919 LBP720870:LBP720919 LLL720870:LLL720919 LVH720870:LVH720919 MFD720870:MFD720919 MOZ720870:MOZ720919 MYV720870:MYV720919 NIR720870:NIR720919 NSN720870:NSN720919 OCJ720870:OCJ720919 OMF720870:OMF720919 OWB720870:OWB720919 PFX720870:PFX720919 PPT720870:PPT720919 PZP720870:PZP720919 QJL720870:QJL720919 QTH720870:QTH720919 RDD720870:RDD720919 RMZ720870:RMZ720919 RWV720870:RWV720919 SGR720870:SGR720919 SQN720870:SQN720919 TAJ720870:TAJ720919 TKF720870:TKF720919 TUB720870:TUB720919 UDX720870:UDX720919 UNT720870:UNT720919 UXP720870:UXP720919 VHL720870:VHL720919 VRH720870:VRH720919 WBD720870:WBD720919 WKZ720870:WKZ720919 WUV720870:WUV720919 C786406:C786455 IJ786406:IJ786455 SF786406:SF786455 ACB786406:ACB786455 ALX786406:ALX786455 AVT786406:AVT786455 BFP786406:BFP786455 BPL786406:BPL786455 BZH786406:BZH786455 CJD786406:CJD786455 CSZ786406:CSZ786455 DCV786406:DCV786455 DMR786406:DMR786455 DWN786406:DWN786455 EGJ786406:EGJ786455 EQF786406:EQF786455 FAB786406:FAB786455 FJX786406:FJX786455 FTT786406:FTT786455 GDP786406:GDP786455 GNL786406:GNL786455 GXH786406:GXH786455 HHD786406:HHD786455 HQZ786406:HQZ786455 IAV786406:IAV786455 IKR786406:IKR786455 IUN786406:IUN786455 JEJ786406:JEJ786455 JOF786406:JOF786455 JYB786406:JYB786455 KHX786406:KHX786455 KRT786406:KRT786455 LBP786406:LBP786455 LLL786406:LLL786455 LVH786406:LVH786455 MFD786406:MFD786455 MOZ786406:MOZ786455 MYV786406:MYV786455 NIR786406:NIR786455 NSN786406:NSN786455 OCJ786406:OCJ786455 OMF786406:OMF786455 OWB786406:OWB786455 PFX786406:PFX786455 PPT786406:PPT786455 PZP786406:PZP786455 QJL786406:QJL786455 QTH786406:QTH786455 RDD786406:RDD786455 RMZ786406:RMZ786455 RWV786406:RWV786455 SGR786406:SGR786455 SQN786406:SQN786455 TAJ786406:TAJ786455 TKF786406:TKF786455 TUB786406:TUB786455 UDX786406:UDX786455 UNT786406:UNT786455 UXP786406:UXP786455 VHL786406:VHL786455 VRH786406:VRH786455 WBD786406:WBD786455 WKZ786406:WKZ786455 WUV786406:WUV786455 C851942:C851991 IJ851942:IJ851991 SF851942:SF851991 ACB851942:ACB851991 ALX851942:ALX851991 AVT851942:AVT851991 BFP851942:BFP851991 BPL851942:BPL851991 BZH851942:BZH851991 CJD851942:CJD851991 CSZ851942:CSZ851991 DCV851942:DCV851991 DMR851942:DMR851991 DWN851942:DWN851991 EGJ851942:EGJ851991 EQF851942:EQF851991 FAB851942:FAB851991 FJX851942:FJX851991 FTT851942:FTT851991 GDP851942:GDP851991 GNL851942:GNL851991 GXH851942:GXH851991 HHD851942:HHD851991 HQZ851942:HQZ851991 IAV851942:IAV851991 IKR851942:IKR851991 IUN851942:IUN851991 JEJ851942:JEJ851991 JOF851942:JOF851991 JYB851942:JYB851991 KHX851942:KHX851991 KRT851942:KRT851991 LBP851942:LBP851991 LLL851942:LLL851991 LVH851942:LVH851991 MFD851942:MFD851991 MOZ851942:MOZ851991 MYV851942:MYV851991 NIR851942:NIR851991 NSN851942:NSN851991 OCJ851942:OCJ851991 OMF851942:OMF851991 OWB851942:OWB851991 PFX851942:PFX851991 PPT851942:PPT851991 PZP851942:PZP851991 QJL851942:QJL851991 QTH851942:QTH851991 RDD851942:RDD851991 RMZ851942:RMZ851991 RWV851942:RWV851991 SGR851942:SGR851991 SQN851942:SQN851991 TAJ851942:TAJ851991 TKF851942:TKF851991 TUB851942:TUB851991 UDX851942:UDX851991 UNT851942:UNT851991 UXP851942:UXP851991 VHL851942:VHL851991 VRH851942:VRH851991 WBD851942:WBD851991 WKZ851942:WKZ851991 WUV851942:WUV851991 C917478:C917527 IJ917478:IJ917527 SF917478:SF917527 ACB917478:ACB917527 ALX917478:ALX917527 AVT917478:AVT917527 BFP917478:BFP917527 BPL917478:BPL917527 BZH917478:BZH917527 CJD917478:CJD917527 CSZ917478:CSZ917527 DCV917478:DCV917527 DMR917478:DMR917527 DWN917478:DWN917527 EGJ917478:EGJ917527 EQF917478:EQF917527 FAB917478:FAB917527 FJX917478:FJX917527 FTT917478:FTT917527 GDP917478:GDP917527 GNL917478:GNL917527 GXH917478:GXH917527 HHD917478:HHD917527 HQZ917478:HQZ917527 IAV917478:IAV917527 IKR917478:IKR917527 IUN917478:IUN917527 JEJ917478:JEJ917527 JOF917478:JOF917527 JYB917478:JYB917527 KHX917478:KHX917527 KRT917478:KRT917527 LBP917478:LBP917527 LLL917478:LLL917527 LVH917478:LVH917527 MFD917478:MFD917527 MOZ917478:MOZ917527 MYV917478:MYV917527 NIR917478:NIR917527 NSN917478:NSN917527 OCJ917478:OCJ917527 OMF917478:OMF917527 OWB917478:OWB917527 PFX917478:PFX917527 PPT917478:PPT917527 PZP917478:PZP917527 QJL917478:QJL917527 QTH917478:QTH917527 RDD917478:RDD917527 RMZ917478:RMZ917527 RWV917478:RWV917527 SGR917478:SGR917527 SQN917478:SQN917527 TAJ917478:TAJ917527 TKF917478:TKF917527 TUB917478:TUB917527 UDX917478:UDX917527 UNT917478:UNT917527 UXP917478:UXP917527 VHL917478:VHL917527 VRH917478:VRH917527 WBD917478:WBD917527 WKZ917478:WKZ917527 WUV917478:WUV917527 C983014:C983063 IJ983014:IJ983063 SF983014:SF983063 ACB983014:ACB983063 ALX983014:ALX983063 AVT983014:AVT983063 BFP983014:BFP983063 BPL983014:BPL983063 BZH983014:BZH983063 CJD983014:CJD983063 CSZ983014:CSZ983063 DCV983014:DCV983063 DMR983014:DMR983063 DWN983014:DWN983063 EGJ983014:EGJ983063 EQF983014:EQF983063 FAB983014:FAB983063 FJX983014:FJX983063 FTT983014:FTT983063 GDP983014:GDP983063 GNL983014:GNL983063 GXH983014:GXH983063 HHD983014:HHD983063 HQZ983014:HQZ983063 IAV983014:IAV983063 IKR983014:IKR983063 IUN983014:IUN983063 JEJ983014:JEJ983063 JOF983014:JOF983063 JYB983014:JYB983063 KHX983014:KHX983063 KRT983014:KRT983063 LBP983014:LBP983063 LLL983014:LLL983063 LVH983014:LVH983063 MFD983014:MFD983063 MOZ983014:MOZ983063 MYV983014:MYV983063 NIR983014:NIR983063 NSN983014:NSN983063 OCJ983014:OCJ983063 OMF983014:OMF983063 OWB983014:OWB983063 PFX983014:PFX983063 PPT983014:PPT983063 PZP983014:PZP983063 QJL983014:QJL983063 QTH983014:QTH983063 RDD983014:RDD983063 RMZ983014:RMZ983063 RWV983014:RWV983063 SGR983014:SGR983063 SQN983014:SQN983063 TAJ983014:TAJ983063 TKF983014:TKF983063 TUB983014:TUB983063 UDX983014:UDX983063 UNT983014:UNT983063 UXP983014:UXP983063 VHL983014:VHL983063 VRH983014:VRH983063 WBD983014:WBD983063 C19:C100</xm:sqref>
        </x14:dataValidation>
        <x14:dataValidation type="list" allowBlank="1" showInputMessage="1" showErrorMessage="1" xr:uid="{FA63909F-8FBA-4ADF-B86A-DEDAF326D25D}">
          <x14:formula1>
            <xm:f>初期設定!$A$7:$A$12</xm:f>
          </x14:formula1>
          <xm:sqref>WVA983066:WVA983122 IO11:IO100 SK11:SK100 ACG11:ACG100 AMC11:AMC100 AVY11:AVY100 BFU11:BFU100 BPQ11:BPQ100 BZM11:BZM100 CJI11:CJI100 CTE11:CTE100 DDA11:DDA100 DMW11:DMW100 DWS11:DWS100 EGO11:EGO100 EQK11:EQK100 FAG11:FAG100 FKC11:FKC100 FTY11:FTY100 GDU11:GDU100 GNQ11:GNQ100 GXM11:GXM100 HHI11:HHI100 HRE11:HRE100 IBA11:IBA100 IKW11:IKW100 IUS11:IUS100 JEO11:JEO100 JOK11:JOK100 JYG11:JYG100 KIC11:KIC100 KRY11:KRY100 LBU11:LBU100 LLQ11:LLQ100 LVM11:LVM100 MFI11:MFI100 MPE11:MPE100 MZA11:MZA100 NIW11:NIW100 NSS11:NSS100 OCO11:OCO100 OMK11:OMK100 OWG11:OWG100 PGC11:PGC100 PPY11:PPY100 PZU11:PZU100 QJQ11:QJQ100 QTM11:QTM100 RDI11:RDI100 RNE11:RNE100 RXA11:RXA100 SGW11:SGW100 SQS11:SQS100 TAO11:TAO100 TKK11:TKK100 TUG11:TUG100 UEC11:UEC100 UNY11:UNY100 UXU11:UXU100 VHQ11:VHQ100 VRM11:VRM100 WBI11:WBI100 WLE11:WLE100 WVA11:WVA100 H65510:H65559 IO65510:IO65559 SK65510:SK65559 ACG65510:ACG65559 AMC65510:AMC65559 AVY65510:AVY65559 BFU65510:BFU65559 BPQ65510:BPQ65559 BZM65510:BZM65559 CJI65510:CJI65559 CTE65510:CTE65559 DDA65510:DDA65559 DMW65510:DMW65559 DWS65510:DWS65559 EGO65510:EGO65559 EQK65510:EQK65559 FAG65510:FAG65559 FKC65510:FKC65559 FTY65510:FTY65559 GDU65510:GDU65559 GNQ65510:GNQ65559 GXM65510:GXM65559 HHI65510:HHI65559 HRE65510:HRE65559 IBA65510:IBA65559 IKW65510:IKW65559 IUS65510:IUS65559 JEO65510:JEO65559 JOK65510:JOK65559 JYG65510:JYG65559 KIC65510:KIC65559 KRY65510:KRY65559 LBU65510:LBU65559 LLQ65510:LLQ65559 LVM65510:LVM65559 MFI65510:MFI65559 MPE65510:MPE65559 MZA65510:MZA65559 NIW65510:NIW65559 NSS65510:NSS65559 OCO65510:OCO65559 OMK65510:OMK65559 OWG65510:OWG65559 PGC65510:PGC65559 PPY65510:PPY65559 PZU65510:PZU65559 QJQ65510:QJQ65559 QTM65510:QTM65559 RDI65510:RDI65559 RNE65510:RNE65559 RXA65510:RXA65559 SGW65510:SGW65559 SQS65510:SQS65559 TAO65510:TAO65559 TKK65510:TKK65559 TUG65510:TUG65559 UEC65510:UEC65559 UNY65510:UNY65559 UXU65510:UXU65559 VHQ65510:VHQ65559 VRM65510:VRM65559 WBI65510:WBI65559 WLE65510:WLE65559 WVA65510:WVA65559 H131046:H131095 IO131046:IO131095 SK131046:SK131095 ACG131046:ACG131095 AMC131046:AMC131095 AVY131046:AVY131095 BFU131046:BFU131095 BPQ131046:BPQ131095 BZM131046:BZM131095 CJI131046:CJI131095 CTE131046:CTE131095 DDA131046:DDA131095 DMW131046:DMW131095 DWS131046:DWS131095 EGO131046:EGO131095 EQK131046:EQK131095 FAG131046:FAG131095 FKC131046:FKC131095 FTY131046:FTY131095 GDU131046:GDU131095 GNQ131046:GNQ131095 GXM131046:GXM131095 HHI131046:HHI131095 HRE131046:HRE131095 IBA131046:IBA131095 IKW131046:IKW131095 IUS131046:IUS131095 JEO131046:JEO131095 JOK131046:JOK131095 JYG131046:JYG131095 KIC131046:KIC131095 KRY131046:KRY131095 LBU131046:LBU131095 LLQ131046:LLQ131095 LVM131046:LVM131095 MFI131046:MFI131095 MPE131046:MPE131095 MZA131046:MZA131095 NIW131046:NIW131095 NSS131046:NSS131095 OCO131046:OCO131095 OMK131046:OMK131095 OWG131046:OWG131095 PGC131046:PGC131095 PPY131046:PPY131095 PZU131046:PZU131095 QJQ131046:QJQ131095 QTM131046:QTM131095 RDI131046:RDI131095 RNE131046:RNE131095 RXA131046:RXA131095 SGW131046:SGW131095 SQS131046:SQS131095 TAO131046:TAO131095 TKK131046:TKK131095 TUG131046:TUG131095 UEC131046:UEC131095 UNY131046:UNY131095 UXU131046:UXU131095 VHQ131046:VHQ131095 VRM131046:VRM131095 WBI131046:WBI131095 WLE131046:WLE131095 WVA131046:WVA131095 H196582:H196631 IO196582:IO196631 SK196582:SK196631 ACG196582:ACG196631 AMC196582:AMC196631 AVY196582:AVY196631 BFU196582:BFU196631 BPQ196582:BPQ196631 BZM196582:BZM196631 CJI196582:CJI196631 CTE196582:CTE196631 DDA196582:DDA196631 DMW196582:DMW196631 DWS196582:DWS196631 EGO196582:EGO196631 EQK196582:EQK196631 FAG196582:FAG196631 FKC196582:FKC196631 FTY196582:FTY196631 GDU196582:GDU196631 GNQ196582:GNQ196631 GXM196582:GXM196631 HHI196582:HHI196631 HRE196582:HRE196631 IBA196582:IBA196631 IKW196582:IKW196631 IUS196582:IUS196631 JEO196582:JEO196631 JOK196582:JOK196631 JYG196582:JYG196631 KIC196582:KIC196631 KRY196582:KRY196631 LBU196582:LBU196631 LLQ196582:LLQ196631 LVM196582:LVM196631 MFI196582:MFI196631 MPE196582:MPE196631 MZA196582:MZA196631 NIW196582:NIW196631 NSS196582:NSS196631 OCO196582:OCO196631 OMK196582:OMK196631 OWG196582:OWG196631 PGC196582:PGC196631 PPY196582:PPY196631 PZU196582:PZU196631 QJQ196582:QJQ196631 QTM196582:QTM196631 RDI196582:RDI196631 RNE196582:RNE196631 RXA196582:RXA196631 SGW196582:SGW196631 SQS196582:SQS196631 TAO196582:TAO196631 TKK196582:TKK196631 TUG196582:TUG196631 UEC196582:UEC196631 UNY196582:UNY196631 UXU196582:UXU196631 VHQ196582:VHQ196631 VRM196582:VRM196631 WBI196582:WBI196631 WLE196582:WLE196631 WVA196582:WVA196631 H262118:H262167 IO262118:IO262167 SK262118:SK262167 ACG262118:ACG262167 AMC262118:AMC262167 AVY262118:AVY262167 BFU262118:BFU262167 BPQ262118:BPQ262167 BZM262118:BZM262167 CJI262118:CJI262167 CTE262118:CTE262167 DDA262118:DDA262167 DMW262118:DMW262167 DWS262118:DWS262167 EGO262118:EGO262167 EQK262118:EQK262167 FAG262118:FAG262167 FKC262118:FKC262167 FTY262118:FTY262167 GDU262118:GDU262167 GNQ262118:GNQ262167 GXM262118:GXM262167 HHI262118:HHI262167 HRE262118:HRE262167 IBA262118:IBA262167 IKW262118:IKW262167 IUS262118:IUS262167 JEO262118:JEO262167 JOK262118:JOK262167 JYG262118:JYG262167 KIC262118:KIC262167 KRY262118:KRY262167 LBU262118:LBU262167 LLQ262118:LLQ262167 LVM262118:LVM262167 MFI262118:MFI262167 MPE262118:MPE262167 MZA262118:MZA262167 NIW262118:NIW262167 NSS262118:NSS262167 OCO262118:OCO262167 OMK262118:OMK262167 OWG262118:OWG262167 PGC262118:PGC262167 PPY262118:PPY262167 PZU262118:PZU262167 QJQ262118:QJQ262167 QTM262118:QTM262167 RDI262118:RDI262167 RNE262118:RNE262167 RXA262118:RXA262167 SGW262118:SGW262167 SQS262118:SQS262167 TAO262118:TAO262167 TKK262118:TKK262167 TUG262118:TUG262167 UEC262118:UEC262167 UNY262118:UNY262167 UXU262118:UXU262167 VHQ262118:VHQ262167 VRM262118:VRM262167 WBI262118:WBI262167 WLE262118:WLE262167 WVA262118:WVA262167 H327654:H327703 IO327654:IO327703 SK327654:SK327703 ACG327654:ACG327703 AMC327654:AMC327703 AVY327654:AVY327703 BFU327654:BFU327703 BPQ327654:BPQ327703 BZM327654:BZM327703 CJI327654:CJI327703 CTE327654:CTE327703 DDA327654:DDA327703 DMW327654:DMW327703 DWS327654:DWS327703 EGO327654:EGO327703 EQK327654:EQK327703 FAG327654:FAG327703 FKC327654:FKC327703 FTY327654:FTY327703 GDU327654:GDU327703 GNQ327654:GNQ327703 GXM327654:GXM327703 HHI327654:HHI327703 HRE327654:HRE327703 IBA327654:IBA327703 IKW327654:IKW327703 IUS327654:IUS327703 JEO327654:JEO327703 JOK327654:JOK327703 JYG327654:JYG327703 KIC327654:KIC327703 KRY327654:KRY327703 LBU327654:LBU327703 LLQ327654:LLQ327703 LVM327654:LVM327703 MFI327654:MFI327703 MPE327654:MPE327703 MZA327654:MZA327703 NIW327654:NIW327703 NSS327654:NSS327703 OCO327654:OCO327703 OMK327654:OMK327703 OWG327654:OWG327703 PGC327654:PGC327703 PPY327654:PPY327703 PZU327654:PZU327703 QJQ327654:QJQ327703 QTM327654:QTM327703 RDI327654:RDI327703 RNE327654:RNE327703 RXA327654:RXA327703 SGW327654:SGW327703 SQS327654:SQS327703 TAO327654:TAO327703 TKK327654:TKK327703 TUG327654:TUG327703 UEC327654:UEC327703 UNY327654:UNY327703 UXU327654:UXU327703 VHQ327654:VHQ327703 VRM327654:VRM327703 WBI327654:WBI327703 WLE327654:WLE327703 WVA327654:WVA327703 H393190:H393239 IO393190:IO393239 SK393190:SK393239 ACG393190:ACG393239 AMC393190:AMC393239 AVY393190:AVY393239 BFU393190:BFU393239 BPQ393190:BPQ393239 BZM393190:BZM393239 CJI393190:CJI393239 CTE393190:CTE393239 DDA393190:DDA393239 DMW393190:DMW393239 DWS393190:DWS393239 EGO393190:EGO393239 EQK393190:EQK393239 FAG393190:FAG393239 FKC393190:FKC393239 FTY393190:FTY393239 GDU393190:GDU393239 GNQ393190:GNQ393239 GXM393190:GXM393239 HHI393190:HHI393239 HRE393190:HRE393239 IBA393190:IBA393239 IKW393190:IKW393239 IUS393190:IUS393239 JEO393190:JEO393239 JOK393190:JOK393239 JYG393190:JYG393239 KIC393190:KIC393239 KRY393190:KRY393239 LBU393190:LBU393239 LLQ393190:LLQ393239 LVM393190:LVM393239 MFI393190:MFI393239 MPE393190:MPE393239 MZA393190:MZA393239 NIW393190:NIW393239 NSS393190:NSS393239 OCO393190:OCO393239 OMK393190:OMK393239 OWG393190:OWG393239 PGC393190:PGC393239 PPY393190:PPY393239 PZU393190:PZU393239 QJQ393190:QJQ393239 QTM393190:QTM393239 RDI393190:RDI393239 RNE393190:RNE393239 RXA393190:RXA393239 SGW393190:SGW393239 SQS393190:SQS393239 TAO393190:TAO393239 TKK393190:TKK393239 TUG393190:TUG393239 UEC393190:UEC393239 UNY393190:UNY393239 UXU393190:UXU393239 VHQ393190:VHQ393239 VRM393190:VRM393239 WBI393190:WBI393239 WLE393190:WLE393239 WVA393190:WVA393239 H458726:H458775 IO458726:IO458775 SK458726:SK458775 ACG458726:ACG458775 AMC458726:AMC458775 AVY458726:AVY458775 BFU458726:BFU458775 BPQ458726:BPQ458775 BZM458726:BZM458775 CJI458726:CJI458775 CTE458726:CTE458775 DDA458726:DDA458775 DMW458726:DMW458775 DWS458726:DWS458775 EGO458726:EGO458775 EQK458726:EQK458775 FAG458726:FAG458775 FKC458726:FKC458775 FTY458726:FTY458775 GDU458726:GDU458775 GNQ458726:GNQ458775 GXM458726:GXM458775 HHI458726:HHI458775 HRE458726:HRE458775 IBA458726:IBA458775 IKW458726:IKW458775 IUS458726:IUS458775 JEO458726:JEO458775 JOK458726:JOK458775 JYG458726:JYG458775 KIC458726:KIC458775 KRY458726:KRY458775 LBU458726:LBU458775 LLQ458726:LLQ458775 LVM458726:LVM458775 MFI458726:MFI458775 MPE458726:MPE458775 MZA458726:MZA458775 NIW458726:NIW458775 NSS458726:NSS458775 OCO458726:OCO458775 OMK458726:OMK458775 OWG458726:OWG458775 PGC458726:PGC458775 PPY458726:PPY458775 PZU458726:PZU458775 QJQ458726:QJQ458775 QTM458726:QTM458775 RDI458726:RDI458775 RNE458726:RNE458775 RXA458726:RXA458775 SGW458726:SGW458775 SQS458726:SQS458775 TAO458726:TAO458775 TKK458726:TKK458775 TUG458726:TUG458775 UEC458726:UEC458775 UNY458726:UNY458775 UXU458726:UXU458775 VHQ458726:VHQ458775 VRM458726:VRM458775 WBI458726:WBI458775 WLE458726:WLE458775 WVA458726:WVA458775 H524262:H524311 IO524262:IO524311 SK524262:SK524311 ACG524262:ACG524311 AMC524262:AMC524311 AVY524262:AVY524311 BFU524262:BFU524311 BPQ524262:BPQ524311 BZM524262:BZM524311 CJI524262:CJI524311 CTE524262:CTE524311 DDA524262:DDA524311 DMW524262:DMW524311 DWS524262:DWS524311 EGO524262:EGO524311 EQK524262:EQK524311 FAG524262:FAG524311 FKC524262:FKC524311 FTY524262:FTY524311 GDU524262:GDU524311 GNQ524262:GNQ524311 GXM524262:GXM524311 HHI524262:HHI524311 HRE524262:HRE524311 IBA524262:IBA524311 IKW524262:IKW524311 IUS524262:IUS524311 JEO524262:JEO524311 JOK524262:JOK524311 JYG524262:JYG524311 KIC524262:KIC524311 KRY524262:KRY524311 LBU524262:LBU524311 LLQ524262:LLQ524311 LVM524262:LVM524311 MFI524262:MFI524311 MPE524262:MPE524311 MZA524262:MZA524311 NIW524262:NIW524311 NSS524262:NSS524311 OCO524262:OCO524311 OMK524262:OMK524311 OWG524262:OWG524311 PGC524262:PGC524311 PPY524262:PPY524311 PZU524262:PZU524311 QJQ524262:QJQ524311 QTM524262:QTM524311 RDI524262:RDI524311 RNE524262:RNE524311 RXA524262:RXA524311 SGW524262:SGW524311 SQS524262:SQS524311 TAO524262:TAO524311 TKK524262:TKK524311 TUG524262:TUG524311 UEC524262:UEC524311 UNY524262:UNY524311 UXU524262:UXU524311 VHQ524262:VHQ524311 VRM524262:VRM524311 WBI524262:WBI524311 WLE524262:WLE524311 WVA524262:WVA524311 H589798:H589847 IO589798:IO589847 SK589798:SK589847 ACG589798:ACG589847 AMC589798:AMC589847 AVY589798:AVY589847 BFU589798:BFU589847 BPQ589798:BPQ589847 BZM589798:BZM589847 CJI589798:CJI589847 CTE589798:CTE589847 DDA589798:DDA589847 DMW589798:DMW589847 DWS589798:DWS589847 EGO589798:EGO589847 EQK589798:EQK589847 FAG589798:FAG589847 FKC589798:FKC589847 FTY589798:FTY589847 GDU589798:GDU589847 GNQ589798:GNQ589847 GXM589798:GXM589847 HHI589798:HHI589847 HRE589798:HRE589847 IBA589798:IBA589847 IKW589798:IKW589847 IUS589798:IUS589847 JEO589798:JEO589847 JOK589798:JOK589847 JYG589798:JYG589847 KIC589798:KIC589847 KRY589798:KRY589847 LBU589798:LBU589847 LLQ589798:LLQ589847 LVM589798:LVM589847 MFI589798:MFI589847 MPE589798:MPE589847 MZA589798:MZA589847 NIW589798:NIW589847 NSS589798:NSS589847 OCO589798:OCO589847 OMK589798:OMK589847 OWG589798:OWG589847 PGC589798:PGC589847 PPY589798:PPY589847 PZU589798:PZU589847 QJQ589798:QJQ589847 QTM589798:QTM589847 RDI589798:RDI589847 RNE589798:RNE589847 RXA589798:RXA589847 SGW589798:SGW589847 SQS589798:SQS589847 TAO589798:TAO589847 TKK589798:TKK589847 TUG589798:TUG589847 UEC589798:UEC589847 UNY589798:UNY589847 UXU589798:UXU589847 VHQ589798:VHQ589847 VRM589798:VRM589847 WBI589798:WBI589847 WLE589798:WLE589847 WVA589798:WVA589847 H655334:H655383 IO655334:IO655383 SK655334:SK655383 ACG655334:ACG655383 AMC655334:AMC655383 AVY655334:AVY655383 BFU655334:BFU655383 BPQ655334:BPQ655383 BZM655334:BZM655383 CJI655334:CJI655383 CTE655334:CTE655383 DDA655334:DDA655383 DMW655334:DMW655383 DWS655334:DWS655383 EGO655334:EGO655383 EQK655334:EQK655383 FAG655334:FAG655383 FKC655334:FKC655383 FTY655334:FTY655383 GDU655334:GDU655383 GNQ655334:GNQ655383 GXM655334:GXM655383 HHI655334:HHI655383 HRE655334:HRE655383 IBA655334:IBA655383 IKW655334:IKW655383 IUS655334:IUS655383 JEO655334:JEO655383 JOK655334:JOK655383 JYG655334:JYG655383 KIC655334:KIC655383 KRY655334:KRY655383 LBU655334:LBU655383 LLQ655334:LLQ655383 LVM655334:LVM655383 MFI655334:MFI655383 MPE655334:MPE655383 MZA655334:MZA655383 NIW655334:NIW655383 NSS655334:NSS655383 OCO655334:OCO655383 OMK655334:OMK655383 OWG655334:OWG655383 PGC655334:PGC655383 PPY655334:PPY655383 PZU655334:PZU655383 QJQ655334:QJQ655383 QTM655334:QTM655383 RDI655334:RDI655383 RNE655334:RNE655383 RXA655334:RXA655383 SGW655334:SGW655383 SQS655334:SQS655383 TAO655334:TAO655383 TKK655334:TKK655383 TUG655334:TUG655383 UEC655334:UEC655383 UNY655334:UNY655383 UXU655334:UXU655383 VHQ655334:VHQ655383 VRM655334:VRM655383 WBI655334:WBI655383 WLE655334:WLE655383 WVA655334:WVA655383 H720870:H720919 IO720870:IO720919 SK720870:SK720919 ACG720870:ACG720919 AMC720870:AMC720919 AVY720870:AVY720919 BFU720870:BFU720919 BPQ720870:BPQ720919 BZM720870:BZM720919 CJI720870:CJI720919 CTE720870:CTE720919 DDA720870:DDA720919 DMW720870:DMW720919 DWS720870:DWS720919 EGO720870:EGO720919 EQK720870:EQK720919 FAG720870:FAG720919 FKC720870:FKC720919 FTY720870:FTY720919 GDU720870:GDU720919 GNQ720870:GNQ720919 GXM720870:GXM720919 HHI720870:HHI720919 HRE720870:HRE720919 IBA720870:IBA720919 IKW720870:IKW720919 IUS720870:IUS720919 JEO720870:JEO720919 JOK720870:JOK720919 JYG720870:JYG720919 KIC720870:KIC720919 KRY720870:KRY720919 LBU720870:LBU720919 LLQ720870:LLQ720919 LVM720870:LVM720919 MFI720870:MFI720919 MPE720870:MPE720919 MZA720870:MZA720919 NIW720870:NIW720919 NSS720870:NSS720919 OCO720870:OCO720919 OMK720870:OMK720919 OWG720870:OWG720919 PGC720870:PGC720919 PPY720870:PPY720919 PZU720870:PZU720919 QJQ720870:QJQ720919 QTM720870:QTM720919 RDI720870:RDI720919 RNE720870:RNE720919 RXA720870:RXA720919 SGW720870:SGW720919 SQS720870:SQS720919 TAO720870:TAO720919 TKK720870:TKK720919 TUG720870:TUG720919 UEC720870:UEC720919 UNY720870:UNY720919 UXU720870:UXU720919 VHQ720870:VHQ720919 VRM720870:VRM720919 WBI720870:WBI720919 WLE720870:WLE720919 WVA720870:WVA720919 H786406:H786455 IO786406:IO786455 SK786406:SK786455 ACG786406:ACG786455 AMC786406:AMC786455 AVY786406:AVY786455 BFU786406:BFU786455 BPQ786406:BPQ786455 BZM786406:BZM786455 CJI786406:CJI786455 CTE786406:CTE786455 DDA786406:DDA786455 DMW786406:DMW786455 DWS786406:DWS786455 EGO786406:EGO786455 EQK786406:EQK786455 FAG786406:FAG786455 FKC786406:FKC786455 FTY786406:FTY786455 GDU786406:GDU786455 GNQ786406:GNQ786455 GXM786406:GXM786455 HHI786406:HHI786455 HRE786406:HRE786455 IBA786406:IBA786455 IKW786406:IKW786455 IUS786406:IUS786455 JEO786406:JEO786455 JOK786406:JOK786455 JYG786406:JYG786455 KIC786406:KIC786455 KRY786406:KRY786455 LBU786406:LBU786455 LLQ786406:LLQ786455 LVM786406:LVM786455 MFI786406:MFI786455 MPE786406:MPE786455 MZA786406:MZA786455 NIW786406:NIW786455 NSS786406:NSS786455 OCO786406:OCO786455 OMK786406:OMK786455 OWG786406:OWG786455 PGC786406:PGC786455 PPY786406:PPY786455 PZU786406:PZU786455 QJQ786406:QJQ786455 QTM786406:QTM786455 RDI786406:RDI786455 RNE786406:RNE786455 RXA786406:RXA786455 SGW786406:SGW786455 SQS786406:SQS786455 TAO786406:TAO786455 TKK786406:TKK786455 TUG786406:TUG786455 UEC786406:UEC786455 UNY786406:UNY786455 UXU786406:UXU786455 VHQ786406:VHQ786455 VRM786406:VRM786455 WBI786406:WBI786455 WLE786406:WLE786455 WVA786406:WVA786455 H851942:H851991 IO851942:IO851991 SK851942:SK851991 ACG851942:ACG851991 AMC851942:AMC851991 AVY851942:AVY851991 BFU851942:BFU851991 BPQ851942:BPQ851991 BZM851942:BZM851991 CJI851942:CJI851991 CTE851942:CTE851991 DDA851942:DDA851991 DMW851942:DMW851991 DWS851942:DWS851991 EGO851942:EGO851991 EQK851942:EQK851991 FAG851942:FAG851991 FKC851942:FKC851991 FTY851942:FTY851991 GDU851942:GDU851991 GNQ851942:GNQ851991 GXM851942:GXM851991 HHI851942:HHI851991 HRE851942:HRE851991 IBA851942:IBA851991 IKW851942:IKW851991 IUS851942:IUS851991 JEO851942:JEO851991 JOK851942:JOK851991 JYG851942:JYG851991 KIC851942:KIC851991 KRY851942:KRY851991 LBU851942:LBU851991 LLQ851942:LLQ851991 LVM851942:LVM851991 MFI851942:MFI851991 MPE851942:MPE851991 MZA851942:MZA851991 NIW851942:NIW851991 NSS851942:NSS851991 OCO851942:OCO851991 OMK851942:OMK851991 OWG851942:OWG851991 PGC851942:PGC851991 PPY851942:PPY851991 PZU851942:PZU851991 QJQ851942:QJQ851991 QTM851942:QTM851991 RDI851942:RDI851991 RNE851942:RNE851991 RXA851942:RXA851991 SGW851942:SGW851991 SQS851942:SQS851991 TAO851942:TAO851991 TKK851942:TKK851991 TUG851942:TUG851991 UEC851942:UEC851991 UNY851942:UNY851991 UXU851942:UXU851991 VHQ851942:VHQ851991 VRM851942:VRM851991 WBI851942:WBI851991 WLE851942:WLE851991 WVA851942:WVA851991 H917478:H917527 IO917478:IO917527 SK917478:SK917527 ACG917478:ACG917527 AMC917478:AMC917527 AVY917478:AVY917527 BFU917478:BFU917527 BPQ917478:BPQ917527 BZM917478:BZM917527 CJI917478:CJI917527 CTE917478:CTE917527 DDA917478:DDA917527 DMW917478:DMW917527 DWS917478:DWS917527 EGO917478:EGO917527 EQK917478:EQK917527 FAG917478:FAG917527 FKC917478:FKC917527 FTY917478:FTY917527 GDU917478:GDU917527 GNQ917478:GNQ917527 GXM917478:GXM917527 HHI917478:HHI917527 HRE917478:HRE917527 IBA917478:IBA917527 IKW917478:IKW917527 IUS917478:IUS917527 JEO917478:JEO917527 JOK917478:JOK917527 JYG917478:JYG917527 KIC917478:KIC917527 KRY917478:KRY917527 LBU917478:LBU917527 LLQ917478:LLQ917527 LVM917478:LVM917527 MFI917478:MFI917527 MPE917478:MPE917527 MZA917478:MZA917527 NIW917478:NIW917527 NSS917478:NSS917527 OCO917478:OCO917527 OMK917478:OMK917527 OWG917478:OWG917527 PGC917478:PGC917527 PPY917478:PPY917527 PZU917478:PZU917527 QJQ917478:QJQ917527 QTM917478:QTM917527 RDI917478:RDI917527 RNE917478:RNE917527 RXA917478:RXA917527 SGW917478:SGW917527 SQS917478:SQS917527 TAO917478:TAO917527 TKK917478:TKK917527 TUG917478:TUG917527 UEC917478:UEC917527 UNY917478:UNY917527 UXU917478:UXU917527 VHQ917478:VHQ917527 VRM917478:VRM917527 WBI917478:WBI917527 WLE917478:WLE917527 WVA917478:WVA917527 H983014:H983063 IO983014:IO983063 SK983014:SK983063 ACG983014:ACG983063 AMC983014:AMC983063 AVY983014:AVY983063 BFU983014:BFU983063 BPQ983014:BPQ983063 BZM983014:BZM983063 CJI983014:CJI983063 CTE983014:CTE983063 DDA983014:DDA983063 DMW983014:DMW983063 DWS983014:DWS983063 EGO983014:EGO983063 EQK983014:EQK983063 FAG983014:FAG983063 FKC983014:FKC983063 FTY983014:FTY983063 GDU983014:GDU983063 GNQ983014:GNQ983063 GXM983014:GXM983063 HHI983014:HHI983063 HRE983014:HRE983063 IBA983014:IBA983063 IKW983014:IKW983063 IUS983014:IUS983063 JEO983014:JEO983063 JOK983014:JOK983063 JYG983014:JYG983063 KIC983014:KIC983063 KRY983014:KRY983063 LBU983014:LBU983063 LLQ983014:LLQ983063 LVM983014:LVM983063 MFI983014:MFI983063 MPE983014:MPE983063 MZA983014:MZA983063 NIW983014:NIW983063 NSS983014:NSS983063 OCO983014:OCO983063 OMK983014:OMK983063 OWG983014:OWG983063 PGC983014:PGC983063 PPY983014:PPY983063 PZU983014:PZU983063 QJQ983014:QJQ983063 QTM983014:QTM983063 RDI983014:RDI983063 RNE983014:RNE983063 RXA983014:RXA983063 SGW983014:SGW983063 SQS983014:SQS983063 TAO983014:TAO983063 TKK983014:TKK983063 TUG983014:TUG983063 UEC983014:UEC983063 UNY983014:UNY983063 UXU983014:UXU983063 VHQ983014:VHQ983063 VRM983014:VRM983063 WBI983014:WBI983063 WLE983014:WLE983063 WVA983014:WVA983063 IM11:IM100 SI11:SI100 ACE11:ACE100 AMA11:AMA100 AVW11:AVW100 BFS11:BFS100 BPO11:BPO100 BZK11:BZK100 CJG11:CJG100 CTC11:CTC100 DCY11:DCY100 DMU11:DMU100 DWQ11:DWQ100 EGM11:EGM100 EQI11:EQI100 FAE11:FAE100 FKA11:FKA100 FTW11:FTW100 GDS11:GDS100 GNO11:GNO100 GXK11:GXK100 HHG11:HHG100 HRC11:HRC100 IAY11:IAY100 IKU11:IKU100 IUQ11:IUQ100 JEM11:JEM100 JOI11:JOI100 JYE11:JYE100 KIA11:KIA100 KRW11:KRW100 LBS11:LBS100 LLO11:LLO100 LVK11:LVK100 MFG11:MFG100 MPC11:MPC100 MYY11:MYY100 NIU11:NIU100 NSQ11:NSQ100 OCM11:OCM100 OMI11:OMI100 OWE11:OWE100 PGA11:PGA100 PPW11:PPW100 PZS11:PZS100 QJO11:QJO100 QTK11:QTK100 RDG11:RDG100 RNC11:RNC100 RWY11:RWY100 SGU11:SGU100 SQQ11:SQQ100 TAM11:TAM100 TKI11:TKI100 TUE11:TUE100 UEA11:UEA100 UNW11:UNW100 UXS11:UXS100 VHO11:VHO100 VRK11:VRK100 WBG11:WBG100 WLC11:WLC100 WUY11:WUY100 F65510:F65559 IM65510:IM65559 SI65510:SI65559 ACE65510:ACE65559 AMA65510:AMA65559 AVW65510:AVW65559 BFS65510:BFS65559 BPO65510:BPO65559 BZK65510:BZK65559 CJG65510:CJG65559 CTC65510:CTC65559 DCY65510:DCY65559 DMU65510:DMU65559 DWQ65510:DWQ65559 EGM65510:EGM65559 EQI65510:EQI65559 FAE65510:FAE65559 FKA65510:FKA65559 FTW65510:FTW65559 GDS65510:GDS65559 GNO65510:GNO65559 GXK65510:GXK65559 HHG65510:HHG65559 HRC65510:HRC65559 IAY65510:IAY65559 IKU65510:IKU65559 IUQ65510:IUQ65559 JEM65510:JEM65559 JOI65510:JOI65559 JYE65510:JYE65559 KIA65510:KIA65559 KRW65510:KRW65559 LBS65510:LBS65559 LLO65510:LLO65559 LVK65510:LVK65559 MFG65510:MFG65559 MPC65510:MPC65559 MYY65510:MYY65559 NIU65510:NIU65559 NSQ65510:NSQ65559 OCM65510:OCM65559 OMI65510:OMI65559 OWE65510:OWE65559 PGA65510:PGA65559 PPW65510:PPW65559 PZS65510:PZS65559 QJO65510:QJO65559 QTK65510:QTK65559 RDG65510:RDG65559 RNC65510:RNC65559 RWY65510:RWY65559 SGU65510:SGU65559 SQQ65510:SQQ65559 TAM65510:TAM65559 TKI65510:TKI65559 TUE65510:TUE65559 UEA65510:UEA65559 UNW65510:UNW65559 UXS65510:UXS65559 VHO65510:VHO65559 VRK65510:VRK65559 WBG65510:WBG65559 WLC65510:WLC65559 WUY65510:WUY65559 F131046:F131095 IM131046:IM131095 SI131046:SI131095 ACE131046:ACE131095 AMA131046:AMA131095 AVW131046:AVW131095 BFS131046:BFS131095 BPO131046:BPO131095 BZK131046:BZK131095 CJG131046:CJG131095 CTC131046:CTC131095 DCY131046:DCY131095 DMU131046:DMU131095 DWQ131046:DWQ131095 EGM131046:EGM131095 EQI131046:EQI131095 FAE131046:FAE131095 FKA131046:FKA131095 FTW131046:FTW131095 GDS131046:GDS131095 GNO131046:GNO131095 GXK131046:GXK131095 HHG131046:HHG131095 HRC131046:HRC131095 IAY131046:IAY131095 IKU131046:IKU131095 IUQ131046:IUQ131095 JEM131046:JEM131095 JOI131046:JOI131095 JYE131046:JYE131095 KIA131046:KIA131095 KRW131046:KRW131095 LBS131046:LBS131095 LLO131046:LLO131095 LVK131046:LVK131095 MFG131046:MFG131095 MPC131046:MPC131095 MYY131046:MYY131095 NIU131046:NIU131095 NSQ131046:NSQ131095 OCM131046:OCM131095 OMI131046:OMI131095 OWE131046:OWE131095 PGA131046:PGA131095 PPW131046:PPW131095 PZS131046:PZS131095 QJO131046:QJO131095 QTK131046:QTK131095 RDG131046:RDG131095 RNC131046:RNC131095 RWY131046:RWY131095 SGU131046:SGU131095 SQQ131046:SQQ131095 TAM131046:TAM131095 TKI131046:TKI131095 TUE131046:TUE131095 UEA131046:UEA131095 UNW131046:UNW131095 UXS131046:UXS131095 VHO131046:VHO131095 VRK131046:VRK131095 WBG131046:WBG131095 WLC131046:WLC131095 WUY131046:WUY131095 F196582:F196631 IM196582:IM196631 SI196582:SI196631 ACE196582:ACE196631 AMA196582:AMA196631 AVW196582:AVW196631 BFS196582:BFS196631 BPO196582:BPO196631 BZK196582:BZK196631 CJG196582:CJG196631 CTC196582:CTC196631 DCY196582:DCY196631 DMU196582:DMU196631 DWQ196582:DWQ196631 EGM196582:EGM196631 EQI196582:EQI196631 FAE196582:FAE196631 FKA196582:FKA196631 FTW196582:FTW196631 GDS196582:GDS196631 GNO196582:GNO196631 GXK196582:GXK196631 HHG196582:HHG196631 HRC196582:HRC196631 IAY196582:IAY196631 IKU196582:IKU196631 IUQ196582:IUQ196631 JEM196582:JEM196631 JOI196582:JOI196631 JYE196582:JYE196631 KIA196582:KIA196631 KRW196582:KRW196631 LBS196582:LBS196631 LLO196582:LLO196631 LVK196582:LVK196631 MFG196582:MFG196631 MPC196582:MPC196631 MYY196582:MYY196631 NIU196582:NIU196631 NSQ196582:NSQ196631 OCM196582:OCM196631 OMI196582:OMI196631 OWE196582:OWE196631 PGA196582:PGA196631 PPW196582:PPW196631 PZS196582:PZS196631 QJO196582:QJO196631 QTK196582:QTK196631 RDG196582:RDG196631 RNC196582:RNC196631 RWY196582:RWY196631 SGU196582:SGU196631 SQQ196582:SQQ196631 TAM196582:TAM196631 TKI196582:TKI196631 TUE196582:TUE196631 UEA196582:UEA196631 UNW196582:UNW196631 UXS196582:UXS196631 VHO196582:VHO196631 VRK196582:VRK196631 WBG196582:WBG196631 WLC196582:WLC196631 WUY196582:WUY196631 F262118:F262167 IM262118:IM262167 SI262118:SI262167 ACE262118:ACE262167 AMA262118:AMA262167 AVW262118:AVW262167 BFS262118:BFS262167 BPO262118:BPO262167 BZK262118:BZK262167 CJG262118:CJG262167 CTC262118:CTC262167 DCY262118:DCY262167 DMU262118:DMU262167 DWQ262118:DWQ262167 EGM262118:EGM262167 EQI262118:EQI262167 FAE262118:FAE262167 FKA262118:FKA262167 FTW262118:FTW262167 GDS262118:GDS262167 GNO262118:GNO262167 GXK262118:GXK262167 HHG262118:HHG262167 HRC262118:HRC262167 IAY262118:IAY262167 IKU262118:IKU262167 IUQ262118:IUQ262167 JEM262118:JEM262167 JOI262118:JOI262167 JYE262118:JYE262167 KIA262118:KIA262167 KRW262118:KRW262167 LBS262118:LBS262167 LLO262118:LLO262167 LVK262118:LVK262167 MFG262118:MFG262167 MPC262118:MPC262167 MYY262118:MYY262167 NIU262118:NIU262167 NSQ262118:NSQ262167 OCM262118:OCM262167 OMI262118:OMI262167 OWE262118:OWE262167 PGA262118:PGA262167 PPW262118:PPW262167 PZS262118:PZS262167 QJO262118:QJO262167 QTK262118:QTK262167 RDG262118:RDG262167 RNC262118:RNC262167 RWY262118:RWY262167 SGU262118:SGU262167 SQQ262118:SQQ262167 TAM262118:TAM262167 TKI262118:TKI262167 TUE262118:TUE262167 UEA262118:UEA262167 UNW262118:UNW262167 UXS262118:UXS262167 VHO262118:VHO262167 VRK262118:VRK262167 WBG262118:WBG262167 WLC262118:WLC262167 WUY262118:WUY262167 F327654:F327703 IM327654:IM327703 SI327654:SI327703 ACE327654:ACE327703 AMA327654:AMA327703 AVW327654:AVW327703 BFS327654:BFS327703 BPO327654:BPO327703 BZK327654:BZK327703 CJG327654:CJG327703 CTC327654:CTC327703 DCY327654:DCY327703 DMU327654:DMU327703 DWQ327654:DWQ327703 EGM327654:EGM327703 EQI327654:EQI327703 FAE327654:FAE327703 FKA327654:FKA327703 FTW327654:FTW327703 GDS327654:GDS327703 GNO327654:GNO327703 GXK327654:GXK327703 HHG327654:HHG327703 HRC327654:HRC327703 IAY327654:IAY327703 IKU327654:IKU327703 IUQ327654:IUQ327703 JEM327654:JEM327703 JOI327654:JOI327703 JYE327654:JYE327703 KIA327654:KIA327703 KRW327654:KRW327703 LBS327654:LBS327703 LLO327654:LLO327703 LVK327654:LVK327703 MFG327654:MFG327703 MPC327654:MPC327703 MYY327654:MYY327703 NIU327654:NIU327703 NSQ327654:NSQ327703 OCM327654:OCM327703 OMI327654:OMI327703 OWE327654:OWE327703 PGA327654:PGA327703 PPW327654:PPW327703 PZS327654:PZS327703 QJO327654:QJO327703 QTK327654:QTK327703 RDG327654:RDG327703 RNC327654:RNC327703 RWY327654:RWY327703 SGU327654:SGU327703 SQQ327654:SQQ327703 TAM327654:TAM327703 TKI327654:TKI327703 TUE327654:TUE327703 UEA327654:UEA327703 UNW327654:UNW327703 UXS327654:UXS327703 VHO327654:VHO327703 VRK327654:VRK327703 WBG327654:WBG327703 WLC327654:WLC327703 WUY327654:WUY327703 F393190:F393239 IM393190:IM393239 SI393190:SI393239 ACE393190:ACE393239 AMA393190:AMA393239 AVW393190:AVW393239 BFS393190:BFS393239 BPO393190:BPO393239 BZK393190:BZK393239 CJG393190:CJG393239 CTC393190:CTC393239 DCY393190:DCY393239 DMU393190:DMU393239 DWQ393190:DWQ393239 EGM393190:EGM393239 EQI393190:EQI393239 FAE393190:FAE393239 FKA393190:FKA393239 FTW393190:FTW393239 GDS393190:GDS393239 GNO393190:GNO393239 GXK393190:GXK393239 HHG393190:HHG393239 HRC393190:HRC393239 IAY393190:IAY393239 IKU393190:IKU393239 IUQ393190:IUQ393239 JEM393190:JEM393239 JOI393190:JOI393239 JYE393190:JYE393239 KIA393190:KIA393239 KRW393190:KRW393239 LBS393190:LBS393239 LLO393190:LLO393239 LVK393190:LVK393239 MFG393190:MFG393239 MPC393190:MPC393239 MYY393190:MYY393239 NIU393190:NIU393239 NSQ393190:NSQ393239 OCM393190:OCM393239 OMI393190:OMI393239 OWE393190:OWE393239 PGA393190:PGA393239 PPW393190:PPW393239 PZS393190:PZS393239 QJO393190:QJO393239 QTK393190:QTK393239 RDG393190:RDG393239 RNC393190:RNC393239 RWY393190:RWY393239 SGU393190:SGU393239 SQQ393190:SQQ393239 TAM393190:TAM393239 TKI393190:TKI393239 TUE393190:TUE393239 UEA393190:UEA393239 UNW393190:UNW393239 UXS393190:UXS393239 VHO393190:VHO393239 VRK393190:VRK393239 WBG393190:WBG393239 WLC393190:WLC393239 WUY393190:WUY393239 F458726:F458775 IM458726:IM458775 SI458726:SI458775 ACE458726:ACE458775 AMA458726:AMA458775 AVW458726:AVW458775 BFS458726:BFS458775 BPO458726:BPO458775 BZK458726:BZK458775 CJG458726:CJG458775 CTC458726:CTC458775 DCY458726:DCY458775 DMU458726:DMU458775 DWQ458726:DWQ458775 EGM458726:EGM458775 EQI458726:EQI458775 FAE458726:FAE458775 FKA458726:FKA458775 FTW458726:FTW458775 GDS458726:GDS458775 GNO458726:GNO458775 GXK458726:GXK458775 HHG458726:HHG458775 HRC458726:HRC458775 IAY458726:IAY458775 IKU458726:IKU458775 IUQ458726:IUQ458775 JEM458726:JEM458775 JOI458726:JOI458775 JYE458726:JYE458775 KIA458726:KIA458775 KRW458726:KRW458775 LBS458726:LBS458775 LLO458726:LLO458775 LVK458726:LVK458775 MFG458726:MFG458775 MPC458726:MPC458775 MYY458726:MYY458775 NIU458726:NIU458775 NSQ458726:NSQ458775 OCM458726:OCM458775 OMI458726:OMI458775 OWE458726:OWE458775 PGA458726:PGA458775 PPW458726:PPW458775 PZS458726:PZS458775 QJO458726:QJO458775 QTK458726:QTK458775 RDG458726:RDG458775 RNC458726:RNC458775 RWY458726:RWY458775 SGU458726:SGU458775 SQQ458726:SQQ458775 TAM458726:TAM458775 TKI458726:TKI458775 TUE458726:TUE458775 UEA458726:UEA458775 UNW458726:UNW458775 UXS458726:UXS458775 VHO458726:VHO458775 VRK458726:VRK458775 WBG458726:WBG458775 WLC458726:WLC458775 WUY458726:WUY458775 F524262:F524311 IM524262:IM524311 SI524262:SI524311 ACE524262:ACE524311 AMA524262:AMA524311 AVW524262:AVW524311 BFS524262:BFS524311 BPO524262:BPO524311 BZK524262:BZK524311 CJG524262:CJG524311 CTC524262:CTC524311 DCY524262:DCY524311 DMU524262:DMU524311 DWQ524262:DWQ524311 EGM524262:EGM524311 EQI524262:EQI524311 FAE524262:FAE524311 FKA524262:FKA524311 FTW524262:FTW524311 GDS524262:GDS524311 GNO524262:GNO524311 GXK524262:GXK524311 HHG524262:HHG524311 HRC524262:HRC524311 IAY524262:IAY524311 IKU524262:IKU524311 IUQ524262:IUQ524311 JEM524262:JEM524311 JOI524262:JOI524311 JYE524262:JYE524311 KIA524262:KIA524311 KRW524262:KRW524311 LBS524262:LBS524311 LLO524262:LLO524311 LVK524262:LVK524311 MFG524262:MFG524311 MPC524262:MPC524311 MYY524262:MYY524311 NIU524262:NIU524311 NSQ524262:NSQ524311 OCM524262:OCM524311 OMI524262:OMI524311 OWE524262:OWE524311 PGA524262:PGA524311 PPW524262:PPW524311 PZS524262:PZS524311 QJO524262:QJO524311 QTK524262:QTK524311 RDG524262:RDG524311 RNC524262:RNC524311 RWY524262:RWY524311 SGU524262:SGU524311 SQQ524262:SQQ524311 TAM524262:TAM524311 TKI524262:TKI524311 TUE524262:TUE524311 UEA524262:UEA524311 UNW524262:UNW524311 UXS524262:UXS524311 VHO524262:VHO524311 VRK524262:VRK524311 WBG524262:WBG524311 WLC524262:WLC524311 WUY524262:WUY524311 F589798:F589847 IM589798:IM589847 SI589798:SI589847 ACE589798:ACE589847 AMA589798:AMA589847 AVW589798:AVW589847 BFS589798:BFS589847 BPO589798:BPO589847 BZK589798:BZK589847 CJG589798:CJG589847 CTC589798:CTC589847 DCY589798:DCY589847 DMU589798:DMU589847 DWQ589798:DWQ589847 EGM589798:EGM589847 EQI589798:EQI589847 FAE589798:FAE589847 FKA589798:FKA589847 FTW589798:FTW589847 GDS589798:GDS589847 GNO589798:GNO589847 GXK589798:GXK589847 HHG589798:HHG589847 HRC589798:HRC589847 IAY589798:IAY589847 IKU589798:IKU589847 IUQ589798:IUQ589847 JEM589798:JEM589847 JOI589798:JOI589847 JYE589798:JYE589847 KIA589798:KIA589847 KRW589798:KRW589847 LBS589798:LBS589847 LLO589798:LLO589847 LVK589798:LVK589847 MFG589798:MFG589847 MPC589798:MPC589847 MYY589798:MYY589847 NIU589798:NIU589847 NSQ589798:NSQ589847 OCM589798:OCM589847 OMI589798:OMI589847 OWE589798:OWE589847 PGA589798:PGA589847 PPW589798:PPW589847 PZS589798:PZS589847 QJO589798:QJO589847 QTK589798:QTK589847 RDG589798:RDG589847 RNC589798:RNC589847 RWY589798:RWY589847 SGU589798:SGU589847 SQQ589798:SQQ589847 TAM589798:TAM589847 TKI589798:TKI589847 TUE589798:TUE589847 UEA589798:UEA589847 UNW589798:UNW589847 UXS589798:UXS589847 VHO589798:VHO589847 VRK589798:VRK589847 WBG589798:WBG589847 WLC589798:WLC589847 WUY589798:WUY589847 F655334:F655383 IM655334:IM655383 SI655334:SI655383 ACE655334:ACE655383 AMA655334:AMA655383 AVW655334:AVW655383 BFS655334:BFS655383 BPO655334:BPO655383 BZK655334:BZK655383 CJG655334:CJG655383 CTC655334:CTC655383 DCY655334:DCY655383 DMU655334:DMU655383 DWQ655334:DWQ655383 EGM655334:EGM655383 EQI655334:EQI655383 FAE655334:FAE655383 FKA655334:FKA655383 FTW655334:FTW655383 GDS655334:GDS655383 GNO655334:GNO655383 GXK655334:GXK655383 HHG655334:HHG655383 HRC655334:HRC655383 IAY655334:IAY655383 IKU655334:IKU655383 IUQ655334:IUQ655383 JEM655334:JEM655383 JOI655334:JOI655383 JYE655334:JYE655383 KIA655334:KIA655383 KRW655334:KRW655383 LBS655334:LBS655383 LLO655334:LLO655383 LVK655334:LVK655383 MFG655334:MFG655383 MPC655334:MPC655383 MYY655334:MYY655383 NIU655334:NIU655383 NSQ655334:NSQ655383 OCM655334:OCM655383 OMI655334:OMI655383 OWE655334:OWE655383 PGA655334:PGA655383 PPW655334:PPW655383 PZS655334:PZS655383 QJO655334:QJO655383 QTK655334:QTK655383 RDG655334:RDG655383 RNC655334:RNC655383 RWY655334:RWY655383 SGU655334:SGU655383 SQQ655334:SQQ655383 TAM655334:TAM655383 TKI655334:TKI655383 TUE655334:TUE655383 UEA655334:UEA655383 UNW655334:UNW655383 UXS655334:UXS655383 VHO655334:VHO655383 VRK655334:VRK655383 WBG655334:WBG655383 WLC655334:WLC655383 WUY655334:WUY655383 F720870:F720919 IM720870:IM720919 SI720870:SI720919 ACE720870:ACE720919 AMA720870:AMA720919 AVW720870:AVW720919 BFS720870:BFS720919 BPO720870:BPO720919 BZK720870:BZK720919 CJG720870:CJG720919 CTC720870:CTC720919 DCY720870:DCY720919 DMU720870:DMU720919 DWQ720870:DWQ720919 EGM720870:EGM720919 EQI720870:EQI720919 FAE720870:FAE720919 FKA720870:FKA720919 FTW720870:FTW720919 GDS720870:GDS720919 GNO720870:GNO720919 GXK720870:GXK720919 HHG720870:HHG720919 HRC720870:HRC720919 IAY720870:IAY720919 IKU720870:IKU720919 IUQ720870:IUQ720919 JEM720870:JEM720919 JOI720870:JOI720919 JYE720870:JYE720919 KIA720870:KIA720919 KRW720870:KRW720919 LBS720870:LBS720919 LLO720870:LLO720919 LVK720870:LVK720919 MFG720870:MFG720919 MPC720870:MPC720919 MYY720870:MYY720919 NIU720870:NIU720919 NSQ720870:NSQ720919 OCM720870:OCM720919 OMI720870:OMI720919 OWE720870:OWE720919 PGA720870:PGA720919 PPW720870:PPW720919 PZS720870:PZS720919 QJO720870:QJO720919 QTK720870:QTK720919 RDG720870:RDG720919 RNC720870:RNC720919 RWY720870:RWY720919 SGU720870:SGU720919 SQQ720870:SQQ720919 TAM720870:TAM720919 TKI720870:TKI720919 TUE720870:TUE720919 UEA720870:UEA720919 UNW720870:UNW720919 UXS720870:UXS720919 VHO720870:VHO720919 VRK720870:VRK720919 WBG720870:WBG720919 WLC720870:WLC720919 WUY720870:WUY720919 F786406:F786455 IM786406:IM786455 SI786406:SI786455 ACE786406:ACE786455 AMA786406:AMA786455 AVW786406:AVW786455 BFS786406:BFS786455 BPO786406:BPO786455 BZK786406:BZK786455 CJG786406:CJG786455 CTC786406:CTC786455 DCY786406:DCY786455 DMU786406:DMU786455 DWQ786406:DWQ786455 EGM786406:EGM786455 EQI786406:EQI786455 FAE786406:FAE786455 FKA786406:FKA786455 FTW786406:FTW786455 GDS786406:GDS786455 GNO786406:GNO786455 GXK786406:GXK786455 HHG786406:HHG786455 HRC786406:HRC786455 IAY786406:IAY786455 IKU786406:IKU786455 IUQ786406:IUQ786455 JEM786406:JEM786455 JOI786406:JOI786455 JYE786406:JYE786455 KIA786406:KIA786455 KRW786406:KRW786455 LBS786406:LBS786455 LLO786406:LLO786455 LVK786406:LVK786455 MFG786406:MFG786455 MPC786406:MPC786455 MYY786406:MYY786455 NIU786406:NIU786455 NSQ786406:NSQ786455 OCM786406:OCM786455 OMI786406:OMI786455 OWE786406:OWE786455 PGA786406:PGA786455 PPW786406:PPW786455 PZS786406:PZS786455 QJO786406:QJO786455 QTK786406:QTK786455 RDG786406:RDG786455 RNC786406:RNC786455 RWY786406:RWY786455 SGU786406:SGU786455 SQQ786406:SQQ786455 TAM786406:TAM786455 TKI786406:TKI786455 TUE786406:TUE786455 UEA786406:UEA786455 UNW786406:UNW786455 UXS786406:UXS786455 VHO786406:VHO786455 VRK786406:VRK786455 WBG786406:WBG786455 WLC786406:WLC786455 WUY786406:WUY786455 F851942:F851991 IM851942:IM851991 SI851942:SI851991 ACE851942:ACE851991 AMA851942:AMA851991 AVW851942:AVW851991 BFS851942:BFS851991 BPO851942:BPO851991 BZK851942:BZK851991 CJG851942:CJG851991 CTC851942:CTC851991 DCY851942:DCY851991 DMU851942:DMU851991 DWQ851942:DWQ851991 EGM851942:EGM851991 EQI851942:EQI851991 FAE851942:FAE851991 FKA851942:FKA851991 FTW851942:FTW851991 GDS851942:GDS851991 GNO851942:GNO851991 GXK851942:GXK851991 HHG851942:HHG851991 HRC851942:HRC851991 IAY851942:IAY851991 IKU851942:IKU851991 IUQ851942:IUQ851991 JEM851942:JEM851991 JOI851942:JOI851991 JYE851942:JYE851991 KIA851942:KIA851991 KRW851942:KRW851991 LBS851942:LBS851991 LLO851942:LLO851991 LVK851942:LVK851991 MFG851942:MFG851991 MPC851942:MPC851991 MYY851942:MYY851991 NIU851942:NIU851991 NSQ851942:NSQ851991 OCM851942:OCM851991 OMI851942:OMI851991 OWE851942:OWE851991 PGA851942:PGA851991 PPW851942:PPW851991 PZS851942:PZS851991 QJO851942:QJO851991 QTK851942:QTK851991 RDG851942:RDG851991 RNC851942:RNC851991 RWY851942:RWY851991 SGU851942:SGU851991 SQQ851942:SQQ851991 TAM851942:TAM851991 TKI851942:TKI851991 TUE851942:TUE851991 UEA851942:UEA851991 UNW851942:UNW851991 UXS851942:UXS851991 VHO851942:VHO851991 VRK851942:VRK851991 WBG851942:WBG851991 WLC851942:WLC851991 WUY851942:WUY851991 F917478:F917527 IM917478:IM917527 SI917478:SI917527 ACE917478:ACE917527 AMA917478:AMA917527 AVW917478:AVW917527 BFS917478:BFS917527 BPO917478:BPO917527 BZK917478:BZK917527 CJG917478:CJG917527 CTC917478:CTC917527 DCY917478:DCY917527 DMU917478:DMU917527 DWQ917478:DWQ917527 EGM917478:EGM917527 EQI917478:EQI917527 FAE917478:FAE917527 FKA917478:FKA917527 FTW917478:FTW917527 GDS917478:GDS917527 GNO917478:GNO917527 GXK917478:GXK917527 HHG917478:HHG917527 HRC917478:HRC917527 IAY917478:IAY917527 IKU917478:IKU917527 IUQ917478:IUQ917527 JEM917478:JEM917527 JOI917478:JOI917527 JYE917478:JYE917527 KIA917478:KIA917527 KRW917478:KRW917527 LBS917478:LBS917527 LLO917478:LLO917527 LVK917478:LVK917527 MFG917478:MFG917527 MPC917478:MPC917527 MYY917478:MYY917527 NIU917478:NIU917527 NSQ917478:NSQ917527 OCM917478:OCM917527 OMI917478:OMI917527 OWE917478:OWE917527 PGA917478:PGA917527 PPW917478:PPW917527 PZS917478:PZS917527 QJO917478:QJO917527 QTK917478:QTK917527 RDG917478:RDG917527 RNC917478:RNC917527 RWY917478:RWY917527 SGU917478:SGU917527 SQQ917478:SQQ917527 TAM917478:TAM917527 TKI917478:TKI917527 TUE917478:TUE917527 UEA917478:UEA917527 UNW917478:UNW917527 UXS917478:UXS917527 VHO917478:VHO917527 VRK917478:VRK917527 WBG917478:WBG917527 WLC917478:WLC917527 WUY917478:WUY917527 F983014:F983063 IM983014:IM983063 SI983014:SI983063 ACE983014:ACE983063 AMA983014:AMA983063 AVW983014:AVW983063 BFS983014:BFS983063 BPO983014:BPO983063 BZK983014:BZK983063 CJG983014:CJG983063 CTC983014:CTC983063 DCY983014:DCY983063 DMU983014:DMU983063 DWQ983014:DWQ983063 EGM983014:EGM983063 EQI983014:EQI983063 FAE983014:FAE983063 FKA983014:FKA983063 FTW983014:FTW983063 GDS983014:GDS983063 GNO983014:GNO983063 GXK983014:GXK983063 HHG983014:HHG983063 HRC983014:HRC983063 IAY983014:IAY983063 IKU983014:IKU983063 IUQ983014:IUQ983063 JEM983014:JEM983063 JOI983014:JOI983063 JYE983014:JYE983063 KIA983014:KIA983063 KRW983014:KRW983063 LBS983014:LBS983063 LLO983014:LLO983063 LVK983014:LVK983063 MFG983014:MFG983063 MPC983014:MPC983063 MYY983014:MYY983063 NIU983014:NIU983063 NSQ983014:NSQ983063 OCM983014:OCM983063 OMI983014:OMI983063 OWE983014:OWE983063 PGA983014:PGA983063 PPW983014:PPW983063 PZS983014:PZS983063 QJO983014:QJO983063 QTK983014:QTK983063 RDG983014:RDG983063 RNC983014:RNC983063 RWY983014:RWY983063 SGU983014:SGU983063 SQQ983014:SQQ983063 TAM983014:TAM983063 TKI983014:TKI983063 TUE983014:TUE983063 UEA983014:UEA983063 UNW983014:UNW983063 UXS983014:UXS983063 VHO983014:VHO983063 VRK983014:VRK983063 WBG983014:WBG983063 WLC983014:WLC983063 WUY983014:WUY983063 F65562:F65618 IM65562:IM65618 SI65562:SI65618 ACE65562:ACE65618 AMA65562:AMA65618 AVW65562:AVW65618 BFS65562:BFS65618 BPO65562:BPO65618 BZK65562:BZK65618 CJG65562:CJG65618 CTC65562:CTC65618 DCY65562:DCY65618 DMU65562:DMU65618 DWQ65562:DWQ65618 EGM65562:EGM65618 EQI65562:EQI65618 FAE65562:FAE65618 FKA65562:FKA65618 FTW65562:FTW65618 GDS65562:GDS65618 GNO65562:GNO65618 GXK65562:GXK65618 HHG65562:HHG65618 HRC65562:HRC65618 IAY65562:IAY65618 IKU65562:IKU65618 IUQ65562:IUQ65618 JEM65562:JEM65618 JOI65562:JOI65618 JYE65562:JYE65618 KIA65562:KIA65618 KRW65562:KRW65618 LBS65562:LBS65618 LLO65562:LLO65618 LVK65562:LVK65618 MFG65562:MFG65618 MPC65562:MPC65618 MYY65562:MYY65618 NIU65562:NIU65618 NSQ65562:NSQ65618 OCM65562:OCM65618 OMI65562:OMI65618 OWE65562:OWE65618 PGA65562:PGA65618 PPW65562:PPW65618 PZS65562:PZS65618 QJO65562:QJO65618 QTK65562:QTK65618 RDG65562:RDG65618 RNC65562:RNC65618 RWY65562:RWY65618 SGU65562:SGU65618 SQQ65562:SQQ65618 TAM65562:TAM65618 TKI65562:TKI65618 TUE65562:TUE65618 UEA65562:UEA65618 UNW65562:UNW65618 UXS65562:UXS65618 VHO65562:VHO65618 VRK65562:VRK65618 WBG65562:WBG65618 WLC65562:WLC65618 WUY65562:WUY65618 F131098:F131154 IM131098:IM131154 SI131098:SI131154 ACE131098:ACE131154 AMA131098:AMA131154 AVW131098:AVW131154 BFS131098:BFS131154 BPO131098:BPO131154 BZK131098:BZK131154 CJG131098:CJG131154 CTC131098:CTC131154 DCY131098:DCY131154 DMU131098:DMU131154 DWQ131098:DWQ131154 EGM131098:EGM131154 EQI131098:EQI131154 FAE131098:FAE131154 FKA131098:FKA131154 FTW131098:FTW131154 GDS131098:GDS131154 GNO131098:GNO131154 GXK131098:GXK131154 HHG131098:HHG131154 HRC131098:HRC131154 IAY131098:IAY131154 IKU131098:IKU131154 IUQ131098:IUQ131154 JEM131098:JEM131154 JOI131098:JOI131154 JYE131098:JYE131154 KIA131098:KIA131154 KRW131098:KRW131154 LBS131098:LBS131154 LLO131098:LLO131154 LVK131098:LVK131154 MFG131098:MFG131154 MPC131098:MPC131154 MYY131098:MYY131154 NIU131098:NIU131154 NSQ131098:NSQ131154 OCM131098:OCM131154 OMI131098:OMI131154 OWE131098:OWE131154 PGA131098:PGA131154 PPW131098:PPW131154 PZS131098:PZS131154 QJO131098:QJO131154 QTK131098:QTK131154 RDG131098:RDG131154 RNC131098:RNC131154 RWY131098:RWY131154 SGU131098:SGU131154 SQQ131098:SQQ131154 TAM131098:TAM131154 TKI131098:TKI131154 TUE131098:TUE131154 UEA131098:UEA131154 UNW131098:UNW131154 UXS131098:UXS131154 VHO131098:VHO131154 VRK131098:VRK131154 WBG131098:WBG131154 WLC131098:WLC131154 WUY131098:WUY131154 F196634:F196690 IM196634:IM196690 SI196634:SI196690 ACE196634:ACE196690 AMA196634:AMA196690 AVW196634:AVW196690 BFS196634:BFS196690 BPO196634:BPO196690 BZK196634:BZK196690 CJG196634:CJG196690 CTC196634:CTC196690 DCY196634:DCY196690 DMU196634:DMU196690 DWQ196634:DWQ196690 EGM196634:EGM196690 EQI196634:EQI196690 FAE196634:FAE196690 FKA196634:FKA196690 FTW196634:FTW196690 GDS196634:GDS196690 GNO196634:GNO196690 GXK196634:GXK196690 HHG196634:HHG196690 HRC196634:HRC196690 IAY196634:IAY196690 IKU196634:IKU196690 IUQ196634:IUQ196690 JEM196634:JEM196690 JOI196634:JOI196690 JYE196634:JYE196690 KIA196634:KIA196690 KRW196634:KRW196690 LBS196634:LBS196690 LLO196634:LLO196690 LVK196634:LVK196690 MFG196634:MFG196690 MPC196634:MPC196690 MYY196634:MYY196690 NIU196634:NIU196690 NSQ196634:NSQ196690 OCM196634:OCM196690 OMI196634:OMI196690 OWE196634:OWE196690 PGA196634:PGA196690 PPW196634:PPW196690 PZS196634:PZS196690 QJO196634:QJO196690 QTK196634:QTK196690 RDG196634:RDG196690 RNC196634:RNC196690 RWY196634:RWY196690 SGU196634:SGU196690 SQQ196634:SQQ196690 TAM196634:TAM196690 TKI196634:TKI196690 TUE196634:TUE196690 UEA196634:UEA196690 UNW196634:UNW196690 UXS196634:UXS196690 VHO196634:VHO196690 VRK196634:VRK196690 WBG196634:WBG196690 WLC196634:WLC196690 WUY196634:WUY196690 F262170:F262226 IM262170:IM262226 SI262170:SI262226 ACE262170:ACE262226 AMA262170:AMA262226 AVW262170:AVW262226 BFS262170:BFS262226 BPO262170:BPO262226 BZK262170:BZK262226 CJG262170:CJG262226 CTC262170:CTC262226 DCY262170:DCY262226 DMU262170:DMU262226 DWQ262170:DWQ262226 EGM262170:EGM262226 EQI262170:EQI262226 FAE262170:FAE262226 FKA262170:FKA262226 FTW262170:FTW262226 GDS262170:GDS262226 GNO262170:GNO262226 GXK262170:GXK262226 HHG262170:HHG262226 HRC262170:HRC262226 IAY262170:IAY262226 IKU262170:IKU262226 IUQ262170:IUQ262226 JEM262170:JEM262226 JOI262170:JOI262226 JYE262170:JYE262226 KIA262170:KIA262226 KRW262170:KRW262226 LBS262170:LBS262226 LLO262170:LLO262226 LVK262170:LVK262226 MFG262170:MFG262226 MPC262170:MPC262226 MYY262170:MYY262226 NIU262170:NIU262226 NSQ262170:NSQ262226 OCM262170:OCM262226 OMI262170:OMI262226 OWE262170:OWE262226 PGA262170:PGA262226 PPW262170:PPW262226 PZS262170:PZS262226 QJO262170:QJO262226 QTK262170:QTK262226 RDG262170:RDG262226 RNC262170:RNC262226 RWY262170:RWY262226 SGU262170:SGU262226 SQQ262170:SQQ262226 TAM262170:TAM262226 TKI262170:TKI262226 TUE262170:TUE262226 UEA262170:UEA262226 UNW262170:UNW262226 UXS262170:UXS262226 VHO262170:VHO262226 VRK262170:VRK262226 WBG262170:WBG262226 WLC262170:WLC262226 WUY262170:WUY262226 F327706:F327762 IM327706:IM327762 SI327706:SI327762 ACE327706:ACE327762 AMA327706:AMA327762 AVW327706:AVW327762 BFS327706:BFS327762 BPO327706:BPO327762 BZK327706:BZK327762 CJG327706:CJG327762 CTC327706:CTC327762 DCY327706:DCY327762 DMU327706:DMU327762 DWQ327706:DWQ327762 EGM327706:EGM327762 EQI327706:EQI327762 FAE327706:FAE327762 FKA327706:FKA327762 FTW327706:FTW327762 GDS327706:GDS327762 GNO327706:GNO327762 GXK327706:GXK327762 HHG327706:HHG327762 HRC327706:HRC327762 IAY327706:IAY327762 IKU327706:IKU327762 IUQ327706:IUQ327762 JEM327706:JEM327762 JOI327706:JOI327762 JYE327706:JYE327762 KIA327706:KIA327762 KRW327706:KRW327762 LBS327706:LBS327762 LLO327706:LLO327762 LVK327706:LVK327762 MFG327706:MFG327762 MPC327706:MPC327762 MYY327706:MYY327762 NIU327706:NIU327762 NSQ327706:NSQ327762 OCM327706:OCM327762 OMI327706:OMI327762 OWE327706:OWE327762 PGA327706:PGA327762 PPW327706:PPW327762 PZS327706:PZS327762 QJO327706:QJO327762 QTK327706:QTK327762 RDG327706:RDG327762 RNC327706:RNC327762 RWY327706:RWY327762 SGU327706:SGU327762 SQQ327706:SQQ327762 TAM327706:TAM327762 TKI327706:TKI327762 TUE327706:TUE327762 UEA327706:UEA327762 UNW327706:UNW327762 UXS327706:UXS327762 VHO327706:VHO327762 VRK327706:VRK327762 WBG327706:WBG327762 WLC327706:WLC327762 WUY327706:WUY327762 F393242:F393298 IM393242:IM393298 SI393242:SI393298 ACE393242:ACE393298 AMA393242:AMA393298 AVW393242:AVW393298 BFS393242:BFS393298 BPO393242:BPO393298 BZK393242:BZK393298 CJG393242:CJG393298 CTC393242:CTC393298 DCY393242:DCY393298 DMU393242:DMU393298 DWQ393242:DWQ393298 EGM393242:EGM393298 EQI393242:EQI393298 FAE393242:FAE393298 FKA393242:FKA393298 FTW393242:FTW393298 GDS393242:GDS393298 GNO393242:GNO393298 GXK393242:GXK393298 HHG393242:HHG393298 HRC393242:HRC393298 IAY393242:IAY393298 IKU393242:IKU393298 IUQ393242:IUQ393298 JEM393242:JEM393298 JOI393242:JOI393298 JYE393242:JYE393298 KIA393242:KIA393298 KRW393242:KRW393298 LBS393242:LBS393298 LLO393242:LLO393298 LVK393242:LVK393298 MFG393242:MFG393298 MPC393242:MPC393298 MYY393242:MYY393298 NIU393242:NIU393298 NSQ393242:NSQ393298 OCM393242:OCM393298 OMI393242:OMI393298 OWE393242:OWE393298 PGA393242:PGA393298 PPW393242:PPW393298 PZS393242:PZS393298 QJO393242:QJO393298 QTK393242:QTK393298 RDG393242:RDG393298 RNC393242:RNC393298 RWY393242:RWY393298 SGU393242:SGU393298 SQQ393242:SQQ393298 TAM393242:TAM393298 TKI393242:TKI393298 TUE393242:TUE393298 UEA393242:UEA393298 UNW393242:UNW393298 UXS393242:UXS393298 VHO393242:VHO393298 VRK393242:VRK393298 WBG393242:WBG393298 WLC393242:WLC393298 WUY393242:WUY393298 F458778:F458834 IM458778:IM458834 SI458778:SI458834 ACE458778:ACE458834 AMA458778:AMA458834 AVW458778:AVW458834 BFS458778:BFS458834 BPO458778:BPO458834 BZK458778:BZK458834 CJG458778:CJG458834 CTC458778:CTC458834 DCY458778:DCY458834 DMU458778:DMU458834 DWQ458778:DWQ458834 EGM458778:EGM458834 EQI458778:EQI458834 FAE458778:FAE458834 FKA458778:FKA458834 FTW458778:FTW458834 GDS458778:GDS458834 GNO458778:GNO458834 GXK458778:GXK458834 HHG458778:HHG458834 HRC458778:HRC458834 IAY458778:IAY458834 IKU458778:IKU458834 IUQ458778:IUQ458834 JEM458778:JEM458834 JOI458778:JOI458834 JYE458778:JYE458834 KIA458778:KIA458834 KRW458778:KRW458834 LBS458778:LBS458834 LLO458778:LLO458834 LVK458778:LVK458834 MFG458778:MFG458834 MPC458778:MPC458834 MYY458778:MYY458834 NIU458778:NIU458834 NSQ458778:NSQ458834 OCM458778:OCM458834 OMI458778:OMI458834 OWE458778:OWE458834 PGA458778:PGA458834 PPW458778:PPW458834 PZS458778:PZS458834 QJO458778:QJO458834 QTK458778:QTK458834 RDG458778:RDG458834 RNC458778:RNC458834 RWY458778:RWY458834 SGU458778:SGU458834 SQQ458778:SQQ458834 TAM458778:TAM458834 TKI458778:TKI458834 TUE458778:TUE458834 UEA458778:UEA458834 UNW458778:UNW458834 UXS458778:UXS458834 VHO458778:VHO458834 VRK458778:VRK458834 WBG458778:WBG458834 WLC458778:WLC458834 WUY458778:WUY458834 F524314:F524370 IM524314:IM524370 SI524314:SI524370 ACE524314:ACE524370 AMA524314:AMA524370 AVW524314:AVW524370 BFS524314:BFS524370 BPO524314:BPO524370 BZK524314:BZK524370 CJG524314:CJG524370 CTC524314:CTC524370 DCY524314:DCY524370 DMU524314:DMU524370 DWQ524314:DWQ524370 EGM524314:EGM524370 EQI524314:EQI524370 FAE524314:FAE524370 FKA524314:FKA524370 FTW524314:FTW524370 GDS524314:GDS524370 GNO524314:GNO524370 GXK524314:GXK524370 HHG524314:HHG524370 HRC524314:HRC524370 IAY524314:IAY524370 IKU524314:IKU524370 IUQ524314:IUQ524370 JEM524314:JEM524370 JOI524314:JOI524370 JYE524314:JYE524370 KIA524314:KIA524370 KRW524314:KRW524370 LBS524314:LBS524370 LLO524314:LLO524370 LVK524314:LVK524370 MFG524314:MFG524370 MPC524314:MPC524370 MYY524314:MYY524370 NIU524314:NIU524370 NSQ524314:NSQ524370 OCM524314:OCM524370 OMI524314:OMI524370 OWE524314:OWE524370 PGA524314:PGA524370 PPW524314:PPW524370 PZS524314:PZS524370 QJO524314:QJO524370 QTK524314:QTK524370 RDG524314:RDG524370 RNC524314:RNC524370 RWY524314:RWY524370 SGU524314:SGU524370 SQQ524314:SQQ524370 TAM524314:TAM524370 TKI524314:TKI524370 TUE524314:TUE524370 UEA524314:UEA524370 UNW524314:UNW524370 UXS524314:UXS524370 VHO524314:VHO524370 VRK524314:VRK524370 WBG524314:WBG524370 WLC524314:WLC524370 WUY524314:WUY524370 F589850:F589906 IM589850:IM589906 SI589850:SI589906 ACE589850:ACE589906 AMA589850:AMA589906 AVW589850:AVW589906 BFS589850:BFS589906 BPO589850:BPO589906 BZK589850:BZK589906 CJG589850:CJG589906 CTC589850:CTC589906 DCY589850:DCY589906 DMU589850:DMU589906 DWQ589850:DWQ589906 EGM589850:EGM589906 EQI589850:EQI589906 FAE589850:FAE589906 FKA589850:FKA589906 FTW589850:FTW589906 GDS589850:GDS589906 GNO589850:GNO589906 GXK589850:GXK589906 HHG589850:HHG589906 HRC589850:HRC589906 IAY589850:IAY589906 IKU589850:IKU589906 IUQ589850:IUQ589906 JEM589850:JEM589906 JOI589850:JOI589906 JYE589850:JYE589906 KIA589850:KIA589906 KRW589850:KRW589906 LBS589850:LBS589906 LLO589850:LLO589906 LVK589850:LVK589906 MFG589850:MFG589906 MPC589850:MPC589906 MYY589850:MYY589906 NIU589850:NIU589906 NSQ589850:NSQ589906 OCM589850:OCM589906 OMI589850:OMI589906 OWE589850:OWE589906 PGA589850:PGA589906 PPW589850:PPW589906 PZS589850:PZS589906 QJO589850:QJO589906 QTK589850:QTK589906 RDG589850:RDG589906 RNC589850:RNC589906 RWY589850:RWY589906 SGU589850:SGU589906 SQQ589850:SQQ589906 TAM589850:TAM589906 TKI589850:TKI589906 TUE589850:TUE589906 UEA589850:UEA589906 UNW589850:UNW589906 UXS589850:UXS589906 VHO589850:VHO589906 VRK589850:VRK589906 WBG589850:WBG589906 WLC589850:WLC589906 WUY589850:WUY589906 F655386:F655442 IM655386:IM655442 SI655386:SI655442 ACE655386:ACE655442 AMA655386:AMA655442 AVW655386:AVW655442 BFS655386:BFS655442 BPO655386:BPO655442 BZK655386:BZK655442 CJG655386:CJG655442 CTC655386:CTC655442 DCY655386:DCY655442 DMU655386:DMU655442 DWQ655386:DWQ655442 EGM655386:EGM655442 EQI655386:EQI655442 FAE655386:FAE655442 FKA655386:FKA655442 FTW655386:FTW655442 GDS655386:GDS655442 GNO655386:GNO655442 GXK655386:GXK655442 HHG655386:HHG655442 HRC655386:HRC655442 IAY655386:IAY655442 IKU655386:IKU655442 IUQ655386:IUQ655442 JEM655386:JEM655442 JOI655386:JOI655442 JYE655386:JYE655442 KIA655386:KIA655442 KRW655386:KRW655442 LBS655386:LBS655442 LLO655386:LLO655442 LVK655386:LVK655442 MFG655386:MFG655442 MPC655386:MPC655442 MYY655386:MYY655442 NIU655386:NIU655442 NSQ655386:NSQ655442 OCM655386:OCM655442 OMI655386:OMI655442 OWE655386:OWE655442 PGA655386:PGA655442 PPW655386:PPW655442 PZS655386:PZS655442 QJO655386:QJO655442 QTK655386:QTK655442 RDG655386:RDG655442 RNC655386:RNC655442 RWY655386:RWY655442 SGU655386:SGU655442 SQQ655386:SQQ655442 TAM655386:TAM655442 TKI655386:TKI655442 TUE655386:TUE655442 UEA655386:UEA655442 UNW655386:UNW655442 UXS655386:UXS655442 VHO655386:VHO655442 VRK655386:VRK655442 WBG655386:WBG655442 WLC655386:WLC655442 WUY655386:WUY655442 F720922:F720978 IM720922:IM720978 SI720922:SI720978 ACE720922:ACE720978 AMA720922:AMA720978 AVW720922:AVW720978 BFS720922:BFS720978 BPO720922:BPO720978 BZK720922:BZK720978 CJG720922:CJG720978 CTC720922:CTC720978 DCY720922:DCY720978 DMU720922:DMU720978 DWQ720922:DWQ720978 EGM720922:EGM720978 EQI720922:EQI720978 FAE720922:FAE720978 FKA720922:FKA720978 FTW720922:FTW720978 GDS720922:GDS720978 GNO720922:GNO720978 GXK720922:GXK720978 HHG720922:HHG720978 HRC720922:HRC720978 IAY720922:IAY720978 IKU720922:IKU720978 IUQ720922:IUQ720978 JEM720922:JEM720978 JOI720922:JOI720978 JYE720922:JYE720978 KIA720922:KIA720978 KRW720922:KRW720978 LBS720922:LBS720978 LLO720922:LLO720978 LVK720922:LVK720978 MFG720922:MFG720978 MPC720922:MPC720978 MYY720922:MYY720978 NIU720922:NIU720978 NSQ720922:NSQ720978 OCM720922:OCM720978 OMI720922:OMI720978 OWE720922:OWE720978 PGA720922:PGA720978 PPW720922:PPW720978 PZS720922:PZS720978 QJO720922:QJO720978 QTK720922:QTK720978 RDG720922:RDG720978 RNC720922:RNC720978 RWY720922:RWY720978 SGU720922:SGU720978 SQQ720922:SQQ720978 TAM720922:TAM720978 TKI720922:TKI720978 TUE720922:TUE720978 UEA720922:UEA720978 UNW720922:UNW720978 UXS720922:UXS720978 VHO720922:VHO720978 VRK720922:VRK720978 WBG720922:WBG720978 WLC720922:WLC720978 WUY720922:WUY720978 F786458:F786514 IM786458:IM786514 SI786458:SI786514 ACE786458:ACE786514 AMA786458:AMA786514 AVW786458:AVW786514 BFS786458:BFS786514 BPO786458:BPO786514 BZK786458:BZK786514 CJG786458:CJG786514 CTC786458:CTC786514 DCY786458:DCY786514 DMU786458:DMU786514 DWQ786458:DWQ786514 EGM786458:EGM786514 EQI786458:EQI786514 FAE786458:FAE786514 FKA786458:FKA786514 FTW786458:FTW786514 GDS786458:GDS786514 GNO786458:GNO786514 GXK786458:GXK786514 HHG786458:HHG786514 HRC786458:HRC786514 IAY786458:IAY786514 IKU786458:IKU786514 IUQ786458:IUQ786514 JEM786458:JEM786514 JOI786458:JOI786514 JYE786458:JYE786514 KIA786458:KIA786514 KRW786458:KRW786514 LBS786458:LBS786514 LLO786458:LLO786514 LVK786458:LVK786514 MFG786458:MFG786514 MPC786458:MPC786514 MYY786458:MYY786514 NIU786458:NIU786514 NSQ786458:NSQ786514 OCM786458:OCM786514 OMI786458:OMI786514 OWE786458:OWE786514 PGA786458:PGA786514 PPW786458:PPW786514 PZS786458:PZS786514 QJO786458:QJO786514 QTK786458:QTK786514 RDG786458:RDG786514 RNC786458:RNC786514 RWY786458:RWY786514 SGU786458:SGU786514 SQQ786458:SQQ786514 TAM786458:TAM786514 TKI786458:TKI786514 TUE786458:TUE786514 UEA786458:UEA786514 UNW786458:UNW786514 UXS786458:UXS786514 VHO786458:VHO786514 VRK786458:VRK786514 WBG786458:WBG786514 WLC786458:WLC786514 WUY786458:WUY786514 F851994:F852050 IM851994:IM852050 SI851994:SI852050 ACE851994:ACE852050 AMA851994:AMA852050 AVW851994:AVW852050 BFS851994:BFS852050 BPO851994:BPO852050 BZK851994:BZK852050 CJG851994:CJG852050 CTC851994:CTC852050 DCY851994:DCY852050 DMU851994:DMU852050 DWQ851994:DWQ852050 EGM851994:EGM852050 EQI851994:EQI852050 FAE851994:FAE852050 FKA851994:FKA852050 FTW851994:FTW852050 GDS851994:GDS852050 GNO851994:GNO852050 GXK851994:GXK852050 HHG851994:HHG852050 HRC851994:HRC852050 IAY851994:IAY852050 IKU851994:IKU852050 IUQ851994:IUQ852050 JEM851994:JEM852050 JOI851994:JOI852050 JYE851994:JYE852050 KIA851994:KIA852050 KRW851994:KRW852050 LBS851994:LBS852050 LLO851994:LLO852050 LVK851994:LVK852050 MFG851994:MFG852050 MPC851994:MPC852050 MYY851994:MYY852050 NIU851994:NIU852050 NSQ851994:NSQ852050 OCM851994:OCM852050 OMI851994:OMI852050 OWE851994:OWE852050 PGA851994:PGA852050 PPW851994:PPW852050 PZS851994:PZS852050 QJO851994:QJO852050 QTK851994:QTK852050 RDG851994:RDG852050 RNC851994:RNC852050 RWY851994:RWY852050 SGU851994:SGU852050 SQQ851994:SQQ852050 TAM851994:TAM852050 TKI851994:TKI852050 TUE851994:TUE852050 UEA851994:UEA852050 UNW851994:UNW852050 UXS851994:UXS852050 VHO851994:VHO852050 VRK851994:VRK852050 WBG851994:WBG852050 WLC851994:WLC852050 WUY851994:WUY852050 F917530:F917586 IM917530:IM917586 SI917530:SI917586 ACE917530:ACE917586 AMA917530:AMA917586 AVW917530:AVW917586 BFS917530:BFS917586 BPO917530:BPO917586 BZK917530:BZK917586 CJG917530:CJG917586 CTC917530:CTC917586 DCY917530:DCY917586 DMU917530:DMU917586 DWQ917530:DWQ917586 EGM917530:EGM917586 EQI917530:EQI917586 FAE917530:FAE917586 FKA917530:FKA917586 FTW917530:FTW917586 GDS917530:GDS917586 GNO917530:GNO917586 GXK917530:GXK917586 HHG917530:HHG917586 HRC917530:HRC917586 IAY917530:IAY917586 IKU917530:IKU917586 IUQ917530:IUQ917586 JEM917530:JEM917586 JOI917530:JOI917586 JYE917530:JYE917586 KIA917530:KIA917586 KRW917530:KRW917586 LBS917530:LBS917586 LLO917530:LLO917586 LVK917530:LVK917586 MFG917530:MFG917586 MPC917530:MPC917586 MYY917530:MYY917586 NIU917530:NIU917586 NSQ917530:NSQ917586 OCM917530:OCM917586 OMI917530:OMI917586 OWE917530:OWE917586 PGA917530:PGA917586 PPW917530:PPW917586 PZS917530:PZS917586 QJO917530:QJO917586 QTK917530:QTK917586 RDG917530:RDG917586 RNC917530:RNC917586 RWY917530:RWY917586 SGU917530:SGU917586 SQQ917530:SQQ917586 TAM917530:TAM917586 TKI917530:TKI917586 TUE917530:TUE917586 UEA917530:UEA917586 UNW917530:UNW917586 UXS917530:UXS917586 VHO917530:VHO917586 VRK917530:VRK917586 WBG917530:WBG917586 WLC917530:WLC917586 WUY917530:WUY917586 F983066:F983122 IM983066:IM983122 SI983066:SI983122 ACE983066:ACE983122 AMA983066:AMA983122 AVW983066:AVW983122 BFS983066:BFS983122 BPO983066:BPO983122 BZK983066:BZK983122 CJG983066:CJG983122 CTC983066:CTC983122 DCY983066:DCY983122 DMU983066:DMU983122 DWQ983066:DWQ983122 EGM983066:EGM983122 EQI983066:EQI983122 FAE983066:FAE983122 FKA983066:FKA983122 FTW983066:FTW983122 GDS983066:GDS983122 GNO983066:GNO983122 GXK983066:GXK983122 HHG983066:HHG983122 HRC983066:HRC983122 IAY983066:IAY983122 IKU983066:IKU983122 IUQ983066:IUQ983122 JEM983066:JEM983122 JOI983066:JOI983122 JYE983066:JYE983122 KIA983066:KIA983122 KRW983066:KRW983122 LBS983066:LBS983122 LLO983066:LLO983122 LVK983066:LVK983122 MFG983066:MFG983122 MPC983066:MPC983122 MYY983066:MYY983122 NIU983066:NIU983122 NSQ983066:NSQ983122 OCM983066:OCM983122 OMI983066:OMI983122 OWE983066:OWE983122 PGA983066:PGA983122 PPW983066:PPW983122 PZS983066:PZS983122 QJO983066:QJO983122 QTK983066:QTK983122 RDG983066:RDG983122 RNC983066:RNC983122 RWY983066:RWY983122 SGU983066:SGU983122 SQQ983066:SQQ983122 TAM983066:TAM983122 TKI983066:TKI983122 TUE983066:TUE983122 UEA983066:UEA983122 UNW983066:UNW983122 UXS983066:UXS983122 VHO983066:VHO983122 VRK983066:VRK983122 WBG983066:WBG983122 WLC983066:WLC983122 WUY983066:WUY983122 WLE983066:WLE983122 H65562:H65618 IO65562:IO65618 SK65562:SK65618 ACG65562:ACG65618 AMC65562:AMC65618 AVY65562:AVY65618 BFU65562:BFU65618 BPQ65562:BPQ65618 BZM65562:BZM65618 CJI65562:CJI65618 CTE65562:CTE65618 DDA65562:DDA65618 DMW65562:DMW65618 DWS65562:DWS65618 EGO65562:EGO65618 EQK65562:EQK65618 FAG65562:FAG65618 FKC65562:FKC65618 FTY65562:FTY65618 GDU65562:GDU65618 GNQ65562:GNQ65618 GXM65562:GXM65618 HHI65562:HHI65618 HRE65562:HRE65618 IBA65562:IBA65618 IKW65562:IKW65618 IUS65562:IUS65618 JEO65562:JEO65618 JOK65562:JOK65618 JYG65562:JYG65618 KIC65562:KIC65618 KRY65562:KRY65618 LBU65562:LBU65618 LLQ65562:LLQ65618 LVM65562:LVM65618 MFI65562:MFI65618 MPE65562:MPE65618 MZA65562:MZA65618 NIW65562:NIW65618 NSS65562:NSS65618 OCO65562:OCO65618 OMK65562:OMK65618 OWG65562:OWG65618 PGC65562:PGC65618 PPY65562:PPY65618 PZU65562:PZU65618 QJQ65562:QJQ65618 QTM65562:QTM65618 RDI65562:RDI65618 RNE65562:RNE65618 RXA65562:RXA65618 SGW65562:SGW65618 SQS65562:SQS65618 TAO65562:TAO65618 TKK65562:TKK65618 TUG65562:TUG65618 UEC65562:UEC65618 UNY65562:UNY65618 UXU65562:UXU65618 VHQ65562:VHQ65618 VRM65562:VRM65618 WBI65562:WBI65618 WLE65562:WLE65618 WVA65562:WVA65618 H131098:H131154 IO131098:IO131154 SK131098:SK131154 ACG131098:ACG131154 AMC131098:AMC131154 AVY131098:AVY131154 BFU131098:BFU131154 BPQ131098:BPQ131154 BZM131098:BZM131154 CJI131098:CJI131154 CTE131098:CTE131154 DDA131098:DDA131154 DMW131098:DMW131154 DWS131098:DWS131154 EGO131098:EGO131154 EQK131098:EQK131154 FAG131098:FAG131154 FKC131098:FKC131154 FTY131098:FTY131154 GDU131098:GDU131154 GNQ131098:GNQ131154 GXM131098:GXM131154 HHI131098:HHI131154 HRE131098:HRE131154 IBA131098:IBA131154 IKW131098:IKW131154 IUS131098:IUS131154 JEO131098:JEO131154 JOK131098:JOK131154 JYG131098:JYG131154 KIC131098:KIC131154 KRY131098:KRY131154 LBU131098:LBU131154 LLQ131098:LLQ131154 LVM131098:LVM131154 MFI131098:MFI131154 MPE131098:MPE131154 MZA131098:MZA131154 NIW131098:NIW131154 NSS131098:NSS131154 OCO131098:OCO131154 OMK131098:OMK131154 OWG131098:OWG131154 PGC131098:PGC131154 PPY131098:PPY131154 PZU131098:PZU131154 QJQ131098:QJQ131154 QTM131098:QTM131154 RDI131098:RDI131154 RNE131098:RNE131154 RXA131098:RXA131154 SGW131098:SGW131154 SQS131098:SQS131154 TAO131098:TAO131154 TKK131098:TKK131154 TUG131098:TUG131154 UEC131098:UEC131154 UNY131098:UNY131154 UXU131098:UXU131154 VHQ131098:VHQ131154 VRM131098:VRM131154 WBI131098:WBI131154 WLE131098:WLE131154 WVA131098:WVA131154 H196634:H196690 IO196634:IO196690 SK196634:SK196690 ACG196634:ACG196690 AMC196634:AMC196690 AVY196634:AVY196690 BFU196634:BFU196690 BPQ196634:BPQ196690 BZM196634:BZM196690 CJI196634:CJI196690 CTE196634:CTE196690 DDA196634:DDA196690 DMW196634:DMW196690 DWS196634:DWS196690 EGO196634:EGO196690 EQK196634:EQK196690 FAG196634:FAG196690 FKC196634:FKC196690 FTY196634:FTY196690 GDU196634:GDU196690 GNQ196634:GNQ196690 GXM196634:GXM196690 HHI196634:HHI196690 HRE196634:HRE196690 IBA196634:IBA196690 IKW196634:IKW196690 IUS196634:IUS196690 JEO196634:JEO196690 JOK196634:JOK196690 JYG196634:JYG196690 KIC196634:KIC196690 KRY196634:KRY196690 LBU196634:LBU196690 LLQ196634:LLQ196690 LVM196634:LVM196690 MFI196634:MFI196690 MPE196634:MPE196690 MZA196634:MZA196690 NIW196634:NIW196690 NSS196634:NSS196690 OCO196634:OCO196690 OMK196634:OMK196690 OWG196634:OWG196690 PGC196634:PGC196690 PPY196634:PPY196690 PZU196634:PZU196690 QJQ196634:QJQ196690 QTM196634:QTM196690 RDI196634:RDI196690 RNE196634:RNE196690 RXA196634:RXA196690 SGW196634:SGW196690 SQS196634:SQS196690 TAO196634:TAO196690 TKK196634:TKK196690 TUG196634:TUG196690 UEC196634:UEC196690 UNY196634:UNY196690 UXU196634:UXU196690 VHQ196634:VHQ196690 VRM196634:VRM196690 WBI196634:WBI196690 WLE196634:WLE196690 WVA196634:WVA196690 H262170:H262226 IO262170:IO262226 SK262170:SK262226 ACG262170:ACG262226 AMC262170:AMC262226 AVY262170:AVY262226 BFU262170:BFU262226 BPQ262170:BPQ262226 BZM262170:BZM262226 CJI262170:CJI262226 CTE262170:CTE262226 DDA262170:DDA262226 DMW262170:DMW262226 DWS262170:DWS262226 EGO262170:EGO262226 EQK262170:EQK262226 FAG262170:FAG262226 FKC262170:FKC262226 FTY262170:FTY262226 GDU262170:GDU262226 GNQ262170:GNQ262226 GXM262170:GXM262226 HHI262170:HHI262226 HRE262170:HRE262226 IBA262170:IBA262226 IKW262170:IKW262226 IUS262170:IUS262226 JEO262170:JEO262226 JOK262170:JOK262226 JYG262170:JYG262226 KIC262170:KIC262226 KRY262170:KRY262226 LBU262170:LBU262226 LLQ262170:LLQ262226 LVM262170:LVM262226 MFI262170:MFI262226 MPE262170:MPE262226 MZA262170:MZA262226 NIW262170:NIW262226 NSS262170:NSS262226 OCO262170:OCO262226 OMK262170:OMK262226 OWG262170:OWG262226 PGC262170:PGC262226 PPY262170:PPY262226 PZU262170:PZU262226 QJQ262170:QJQ262226 QTM262170:QTM262226 RDI262170:RDI262226 RNE262170:RNE262226 RXA262170:RXA262226 SGW262170:SGW262226 SQS262170:SQS262226 TAO262170:TAO262226 TKK262170:TKK262226 TUG262170:TUG262226 UEC262170:UEC262226 UNY262170:UNY262226 UXU262170:UXU262226 VHQ262170:VHQ262226 VRM262170:VRM262226 WBI262170:WBI262226 WLE262170:WLE262226 WVA262170:WVA262226 H327706:H327762 IO327706:IO327762 SK327706:SK327762 ACG327706:ACG327762 AMC327706:AMC327762 AVY327706:AVY327762 BFU327706:BFU327762 BPQ327706:BPQ327762 BZM327706:BZM327762 CJI327706:CJI327762 CTE327706:CTE327762 DDA327706:DDA327762 DMW327706:DMW327762 DWS327706:DWS327762 EGO327706:EGO327762 EQK327706:EQK327762 FAG327706:FAG327762 FKC327706:FKC327762 FTY327706:FTY327762 GDU327706:GDU327762 GNQ327706:GNQ327762 GXM327706:GXM327762 HHI327706:HHI327762 HRE327706:HRE327762 IBA327706:IBA327762 IKW327706:IKW327762 IUS327706:IUS327762 JEO327706:JEO327762 JOK327706:JOK327762 JYG327706:JYG327762 KIC327706:KIC327762 KRY327706:KRY327762 LBU327706:LBU327762 LLQ327706:LLQ327762 LVM327706:LVM327762 MFI327706:MFI327762 MPE327706:MPE327762 MZA327706:MZA327762 NIW327706:NIW327762 NSS327706:NSS327762 OCO327706:OCO327762 OMK327706:OMK327762 OWG327706:OWG327762 PGC327706:PGC327762 PPY327706:PPY327762 PZU327706:PZU327762 QJQ327706:QJQ327762 QTM327706:QTM327762 RDI327706:RDI327762 RNE327706:RNE327762 RXA327706:RXA327762 SGW327706:SGW327762 SQS327706:SQS327762 TAO327706:TAO327762 TKK327706:TKK327762 TUG327706:TUG327762 UEC327706:UEC327762 UNY327706:UNY327762 UXU327706:UXU327762 VHQ327706:VHQ327762 VRM327706:VRM327762 WBI327706:WBI327762 WLE327706:WLE327762 WVA327706:WVA327762 H393242:H393298 IO393242:IO393298 SK393242:SK393298 ACG393242:ACG393298 AMC393242:AMC393298 AVY393242:AVY393298 BFU393242:BFU393298 BPQ393242:BPQ393298 BZM393242:BZM393298 CJI393242:CJI393298 CTE393242:CTE393298 DDA393242:DDA393298 DMW393242:DMW393298 DWS393242:DWS393298 EGO393242:EGO393298 EQK393242:EQK393298 FAG393242:FAG393298 FKC393242:FKC393298 FTY393242:FTY393298 GDU393242:GDU393298 GNQ393242:GNQ393298 GXM393242:GXM393298 HHI393242:HHI393298 HRE393242:HRE393298 IBA393242:IBA393298 IKW393242:IKW393298 IUS393242:IUS393298 JEO393242:JEO393298 JOK393242:JOK393298 JYG393242:JYG393298 KIC393242:KIC393298 KRY393242:KRY393298 LBU393242:LBU393298 LLQ393242:LLQ393298 LVM393242:LVM393298 MFI393242:MFI393298 MPE393242:MPE393298 MZA393242:MZA393298 NIW393242:NIW393298 NSS393242:NSS393298 OCO393242:OCO393298 OMK393242:OMK393298 OWG393242:OWG393298 PGC393242:PGC393298 PPY393242:PPY393298 PZU393242:PZU393298 QJQ393242:QJQ393298 QTM393242:QTM393298 RDI393242:RDI393298 RNE393242:RNE393298 RXA393242:RXA393298 SGW393242:SGW393298 SQS393242:SQS393298 TAO393242:TAO393298 TKK393242:TKK393298 TUG393242:TUG393298 UEC393242:UEC393298 UNY393242:UNY393298 UXU393242:UXU393298 VHQ393242:VHQ393298 VRM393242:VRM393298 WBI393242:WBI393298 WLE393242:WLE393298 WVA393242:WVA393298 H458778:H458834 IO458778:IO458834 SK458778:SK458834 ACG458778:ACG458834 AMC458778:AMC458834 AVY458778:AVY458834 BFU458778:BFU458834 BPQ458778:BPQ458834 BZM458778:BZM458834 CJI458778:CJI458834 CTE458778:CTE458834 DDA458778:DDA458834 DMW458778:DMW458834 DWS458778:DWS458834 EGO458778:EGO458834 EQK458778:EQK458834 FAG458778:FAG458834 FKC458778:FKC458834 FTY458778:FTY458834 GDU458778:GDU458834 GNQ458778:GNQ458834 GXM458778:GXM458834 HHI458778:HHI458834 HRE458778:HRE458834 IBA458778:IBA458834 IKW458778:IKW458834 IUS458778:IUS458834 JEO458778:JEO458834 JOK458778:JOK458834 JYG458778:JYG458834 KIC458778:KIC458834 KRY458778:KRY458834 LBU458778:LBU458834 LLQ458778:LLQ458834 LVM458778:LVM458834 MFI458778:MFI458834 MPE458778:MPE458834 MZA458778:MZA458834 NIW458778:NIW458834 NSS458778:NSS458834 OCO458778:OCO458834 OMK458778:OMK458834 OWG458778:OWG458834 PGC458778:PGC458834 PPY458778:PPY458834 PZU458778:PZU458834 QJQ458778:QJQ458834 QTM458778:QTM458834 RDI458778:RDI458834 RNE458778:RNE458834 RXA458778:RXA458834 SGW458778:SGW458834 SQS458778:SQS458834 TAO458778:TAO458834 TKK458778:TKK458834 TUG458778:TUG458834 UEC458778:UEC458834 UNY458778:UNY458834 UXU458778:UXU458834 VHQ458778:VHQ458834 VRM458778:VRM458834 WBI458778:WBI458834 WLE458778:WLE458834 WVA458778:WVA458834 H524314:H524370 IO524314:IO524370 SK524314:SK524370 ACG524314:ACG524370 AMC524314:AMC524370 AVY524314:AVY524370 BFU524314:BFU524370 BPQ524314:BPQ524370 BZM524314:BZM524370 CJI524314:CJI524370 CTE524314:CTE524370 DDA524314:DDA524370 DMW524314:DMW524370 DWS524314:DWS524370 EGO524314:EGO524370 EQK524314:EQK524370 FAG524314:FAG524370 FKC524314:FKC524370 FTY524314:FTY524370 GDU524314:GDU524370 GNQ524314:GNQ524370 GXM524314:GXM524370 HHI524314:HHI524370 HRE524314:HRE524370 IBA524314:IBA524370 IKW524314:IKW524370 IUS524314:IUS524370 JEO524314:JEO524370 JOK524314:JOK524370 JYG524314:JYG524370 KIC524314:KIC524370 KRY524314:KRY524370 LBU524314:LBU524370 LLQ524314:LLQ524370 LVM524314:LVM524370 MFI524314:MFI524370 MPE524314:MPE524370 MZA524314:MZA524370 NIW524314:NIW524370 NSS524314:NSS524370 OCO524314:OCO524370 OMK524314:OMK524370 OWG524314:OWG524370 PGC524314:PGC524370 PPY524314:PPY524370 PZU524314:PZU524370 QJQ524314:QJQ524370 QTM524314:QTM524370 RDI524314:RDI524370 RNE524314:RNE524370 RXA524314:RXA524370 SGW524314:SGW524370 SQS524314:SQS524370 TAO524314:TAO524370 TKK524314:TKK524370 TUG524314:TUG524370 UEC524314:UEC524370 UNY524314:UNY524370 UXU524314:UXU524370 VHQ524314:VHQ524370 VRM524314:VRM524370 WBI524314:WBI524370 WLE524314:WLE524370 WVA524314:WVA524370 H589850:H589906 IO589850:IO589906 SK589850:SK589906 ACG589850:ACG589906 AMC589850:AMC589906 AVY589850:AVY589906 BFU589850:BFU589906 BPQ589850:BPQ589906 BZM589850:BZM589906 CJI589850:CJI589906 CTE589850:CTE589906 DDA589850:DDA589906 DMW589850:DMW589906 DWS589850:DWS589906 EGO589850:EGO589906 EQK589850:EQK589906 FAG589850:FAG589906 FKC589850:FKC589906 FTY589850:FTY589906 GDU589850:GDU589906 GNQ589850:GNQ589906 GXM589850:GXM589906 HHI589850:HHI589906 HRE589850:HRE589906 IBA589850:IBA589906 IKW589850:IKW589906 IUS589850:IUS589906 JEO589850:JEO589906 JOK589850:JOK589906 JYG589850:JYG589906 KIC589850:KIC589906 KRY589850:KRY589906 LBU589850:LBU589906 LLQ589850:LLQ589906 LVM589850:LVM589906 MFI589850:MFI589906 MPE589850:MPE589906 MZA589850:MZA589906 NIW589850:NIW589906 NSS589850:NSS589906 OCO589850:OCO589906 OMK589850:OMK589906 OWG589850:OWG589906 PGC589850:PGC589906 PPY589850:PPY589906 PZU589850:PZU589906 QJQ589850:QJQ589906 QTM589850:QTM589906 RDI589850:RDI589906 RNE589850:RNE589906 RXA589850:RXA589906 SGW589850:SGW589906 SQS589850:SQS589906 TAO589850:TAO589906 TKK589850:TKK589906 TUG589850:TUG589906 UEC589850:UEC589906 UNY589850:UNY589906 UXU589850:UXU589906 VHQ589850:VHQ589906 VRM589850:VRM589906 WBI589850:WBI589906 WLE589850:WLE589906 WVA589850:WVA589906 H655386:H655442 IO655386:IO655442 SK655386:SK655442 ACG655386:ACG655442 AMC655386:AMC655442 AVY655386:AVY655442 BFU655386:BFU655442 BPQ655386:BPQ655442 BZM655386:BZM655442 CJI655386:CJI655442 CTE655386:CTE655442 DDA655386:DDA655442 DMW655386:DMW655442 DWS655386:DWS655442 EGO655386:EGO655442 EQK655386:EQK655442 FAG655386:FAG655442 FKC655386:FKC655442 FTY655386:FTY655442 GDU655386:GDU655442 GNQ655386:GNQ655442 GXM655386:GXM655442 HHI655386:HHI655442 HRE655386:HRE655442 IBA655386:IBA655442 IKW655386:IKW655442 IUS655386:IUS655442 JEO655386:JEO655442 JOK655386:JOK655442 JYG655386:JYG655442 KIC655386:KIC655442 KRY655386:KRY655442 LBU655386:LBU655442 LLQ655386:LLQ655442 LVM655386:LVM655442 MFI655386:MFI655442 MPE655386:MPE655442 MZA655386:MZA655442 NIW655386:NIW655442 NSS655386:NSS655442 OCO655386:OCO655442 OMK655386:OMK655442 OWG655386:OWG655442 PGC655386:PGC655442 PPY655386:PPY655442 PZU655386:PZU655442 QJQ655386:QJQ655442 QTM655386:QTM655442 RDI655386:RDI655442 RNE655386:RNE655442 RXA655386:RXA655442 SGW655386:SGW655442 SQS655386:SQS655442 TAO655386:TAO655442 TKK655386:TKK655442 TUG655386:TUG655442 UEC655386:UEC655442 UNY655386:UNY655442 UXU655386:UXU655442 VHQ655386:VHQ655442 VRM655386:VRM655442 WBI655386:WBI655442 WLE655386:WLE655442 WVA655386:WVA655442 H720922:H720978 IO720922:IO720978 SK720922:SK720978 ACG720922:ACG720978 AMC720922:AMC720978 AVY720922:AVY720978 BFU720922:BFU720978 BPQ720922:BPQ720978 BZM720922:BZM720978 CJI720922:CJI720978 CTE720922:CTE720978 DDA720922:DDA720978 DMW720922:DMW720978 DWS720922:DWS720978 EGO720922:EGO720978 EQK720922:EQK720978 FAG720922:FAG720978 FKC720922:FKC720978 FTY720922:FTY720978 GDU720922:GDU720978 GNQ720922:GNQ720978 GXM720922:GXM720978 HHI720922:HHI720978 HRE720922:HRE720978 IBA720922:IBA720978 IKW720922:IKW720978 IUS720922:IUS720978 JEO720922:JEO720978 JOK720922:JOK720978 JYG720922:JYG720978 KIC720922:KIC720978 KRY720922:KRY720978 LBU720922:LBU720978 LLQ720922:LLQ720978 LVM720922:LVM720978 MFI720922:MFI720978 MPE720922:MPE720978 MZA720922:MZA720978 NIW720922:NIW720978 NSS720922:NSS720978 OCO720922:OCO720978 OMK720922:OMK720978 OWG720922:OWG720978 PGC720922:PGC720978 PPY720922:PPY720978 PZU720922:PZU720978 QJQ720922:QJQ720978 QTM720922:QTM720978 RDI720922:RDI720978 RNE720922:RNE720978 RXA720922:RXA720978 SGW720922:SGW720978 SQS720922:SQS720978 TAO720922:TAO720978 TKK720922:TKK720978 TUG720922:TUG720978 UEC720922:UEC720978 UNY720922:UNY720978 UXU720922:UXU720978 VHQ720922:VHQ720978 VRM720922:VRM720978 WBI720922:WBI720978 WLE720922:WLE720978 WVA720922:WVA720978 H786458:H786514 IO786458:IO786514 SK786458:SK786514 ACG786458:ACG786514 AMC786458:AMC786514 AVY786458:AVY786514 BFU786458:BFU786514 BPQ786458:BPQ786514 BZM786458:BZM786514 CJI786458:CJI786514 CTE786458:CTE786514 DDA786458:DDA786514 DMW786458:DMW786514 DWS786458:DWS786514 EGO786458:EGO786514 EQK786458:EQK786514 FAG786458:FAG786514 FKC786458:FKC786514 FTY786458:FTY786514 GDU786458:GDU786514 GNQ786458:GNQ786514 GXM786458:GXM786514 HHI786458:HHI786514 HRE786458:HRE786514 IBA786458:IBA786514 IKW786458:IKW786514 IUS786458:IUS786514 JEO786458:JEO786514 JOK786458:JOK786514 JYG786458:JYG786514 KIC786458:KIC786514 KRY786458:KRY786514 LBU786458:LBU786514 LLQ786458:LLQ786514 LVM786458:LVM786514 MFI786458:MFI786514 MPE786458:MPE786514 MZA786458:MZA786514 NIW786458:NIW786514 NSS786458:NSS786514 OCO786458:OCO786514 OMK786458:OMK786514 OWG786458:OWG786514 PGC786458:PGC786514 PPY786458:PPY786514 PZU786458:PZU786514 QJQ786458:QJQ786514 QTM786458:QTM786514 RDI786458:RDI786514 RNE786458:RNE786514 RXA786458:RXA786514 SGW786458:SGW786514 SQS786458:SQS786514 TAO786458:TAO786514 TKK786458:TKK786514 TUG786458:TUG786514 UEC786458:UEC786514 UNY786458:UNY786514 UXU786458:UXU786514 VHQ786458:VHQ786514 VRM786458:VRM786514 WBI786458:WBI786514 WLE786458:WLE786514 WVA786458:WVA786514 H851994:H852050 IO851994:IO852050 SK851994:SK852050 ACG851994:ACG852050 AMC851994:AMC852050 AVY851994:AVY852050 BFU851994:BFU852050 BPQ851994:BPQ852050 BZM851994:BZM852050 CJI851994:CJI852050 CTE851994:CTE852050 DDA851994:DDA852050 DMW851994:DMW852050 DWS851994:DWS852050 EGO851994:EGO852050 EQK851994:EQK852050 FAG851994:FAG852050 FKC851994:FKC852050 FTY851994:FTY852050 GDU851994:GDU852050 GNQ851994:GNQ852050 GXM851994:GXM852050 HHI851994:HHI852050 HRE851994:HRE852050 IBA851994:IBA852050 IKW851994:IKW852050 IUS851994:IUS852050 JEO851994:JEO852050 JOK851994:JOK852050 JYG851994:JYG852050 KIC851994:KIC852050 KRY851994:KRY852050 LBU851994:LBU852050 LLQ851994:LLQ852050 LVM851994:LVM852050 MFI851994:MFI852050 MPE851994:MPE852050 MZA851994:MZA852050 NIW851994:NIW852050 NSS851994:NSS852050 OCO851994:OCO852050 OMK851994:OMK852050 OWG851994:OWG852050 PGC851994:PGC852050 PPY851994:PPY852050 PZU851994:PZU852050 QJQ851994:QJQ852050 QTM851994:QTM852050 RDI851994:RDI852050 RNE851994:RNE852050 RXA851994:RXA852050 SGW851994:SGW852050 SQS851994:SQS852050 TAO851994:TAO852050 TKK851994:TKK852050 TUG851994:TUG852050 UEC851994:UEC852050 UNY851994:UNY852050 UXU851994:UXU852050 VHQ851994:VHQ852050 VRM851994:VRM852050 WBI851994:WBI852050 WLE851994:WLE852050 WVA851994:WVA852050 H917530:H917586 IO917530:IO917586 SK917530:SK917586 ACG917530:ACG917586 AMC917530:AMC917586 AVY917530:AVY917586 BFU917530:BFU917586 BPQ917530:BPQ917586 BZM917530:BZM917586 CJI917530:CJI917586 CTE917530:CTE917586 DDA917530:DDA917586 DMW917530:DMW917586 DWS917530:DWS917586 EGO917530:EGO917586 EQK917530:EQK917586 FAG917530:FAG917586 FKC917530:FKC917586 FTY917530:FTY917586 GDU917530:GDU917586 GNQ917530:GNQ917586 GXM917530:GXM917586 HHI917530:HHI917586 HRE917530:HRE917586 IBA917530:IBA917586 IKW917530:IKW917586 IUS917530:IUS917586 JEO917530:JEO917586 JOK917530:JOK917586 JYG917530:JYG917586 KIC917530:KIC917586 KRY917530:KRY917586 LBU917530:LBU917586 LLQ917530:LLQ917586 LVM917530:LVM917586 MFI917530:MFI917586 MPE917530:MPE917586 MZA917530:MZA917586 NIW917530:NIW917586 NSS917530:NSS917586 OCO917530:OCO917586 OMK917530:OMK917586 OWG917530:OWG917586 PGC917530:PGC917586 PPY917530:PPY917586 PZU917530:PZU917586 QJQ917530:QJQ917586 QTM917530:QTM917586 RDI917530:RDI917586 RNE917530:RNE917586 RXA917530:RXA917586 SGW917530:SGW917586 SQS917530:SQS917586 TAO917530:TAO917586 TKK917530:TKK917586 TUG917530:TUG917586 UEC917530:UEC917586 UNY917530:UNY917586 UXU917530:UXU917586 VHQ917530:VHQ917586 VRM917530:VRM917586 WBI917530:WBI917586 WLE917530:WLE917586 WVA917530:WVA917586 H983066:H983122 IO983066:IO983122 SK983066:SK983122 ACG983066:ACG983122 AMC983066:AMC983122 AVY983066:AVY983122 BFU983066:BFU983122 BPQ983066:BPQ983122 BZM983066:BZM983122 CJI983066:CJI983122 CTE983066:CTE983122 DDA983066:DDA983122 DMW983066:DMW983122 DWS983066:DWS983122 EGO983066:EGO983122 EQK983066:EQK983122 FAG983066:FAG983122 FKC983066:FKC983122 FTY983066:FTY983122 GDU983066:GDU983122 GNQ983066:GNQ983122 GXM983066:GXM983122 HHI983066:HHI983122 HRE983066:HRE983122 IBA983066:IBA983122 IKW983066:IKW983122 IUS983066:IUS983122 JEO983066:JEO983122 JOK983066:JOK983122 JYG983066:JYG983122 KIC983066:KIC983122 KRY983066:KRY983122 LBU983066:LBU983122 LLQ983066:LLQ983122 LVM983066:LVM983122 MFI983066:MFI983122 MPE983066:MPE983122 MZA983066:MZA983122 NIW983066:NIW983122 NSS983066:NSS983122 OCO983066:OCO983122 OMK983066:OMK983122 OWG983066:OWG983122 PGC983066:PGC983122 PPY983066:PPY983122 PZU983066:PZU983122 QJQ983066:QJQ983122 QTM983066:QTM983122 RDI983066:RDI983122 RNE983066:RNE983122 RXA983066:RXA983122 SGW983066:SGW983122 SQS983066:SQS983122 TAO983066:TAO983122 TKK983066:TKK983122 TUG983066:TUG983122 UEC983066:UEC983122 UNY983066:UNY983122 UXU983066:UXU983122 VHQ983066:VHQ983122 VRM983066:VRM983122 WBI983066:WBI983122 F11:F100 H11:H100</xm:sqref>
        </x14:dataValidation>
        <x14:dataValidation type="list" allowBlank="1" showInputMessage="1" showErrorMessage="1" xr:uid="{59275182-3B49-4C1E-A62B-510EB11521AA}">
          <x14:formula1>
            <xm:f>初期設定!$A$1:$A$2</xm:f>
          </x14:formula1>
          <xm:sqref>C11:C18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96519-442D-49F3-BD88-71CDCF99B583}">
  <dimension ref="A1:K91"/>
  <sheetViews>
    <sheetView workbookViewId="0">
      <selection activeCell="I2" sqref="I2"/>
    </sheetView>
  </sheetViews>
  <sheetFormatPr defaultRowHeight="13.5" x14ac:dyDescent="0.4"/>
  <cols>
    <col min="1" max="1" width="10.5" style="28" bestFit="1" customWidth="1"/>
    <col min="2" max="2" width="15" style="28" bestFit="1" customWidth="1"/>
    <col min="3" max="3" width="16.125" style="28" bestFit="1" customWidth="1"/>
    <col min="4" max="5" width="3.5" style="28" bestFit="1" customWidth="1"/>
    <col min="6" max="6" width="7.5" style="28" bestFit="1" customWidth="1"/>
    <col min="7" max="7" width="3.5" style="28" bestFit="1" customWidth="1"/>
    <col min="8" max="9" width="15" style="28" bestFit="1" customWidth="1"/>
    <col min="10" max="11" width="3.5" style="28" bestFit="1" customWidth="1"/>
    <col min="12" max="256" width="9" style="28"/>
    <col min="257" max="257" width="10.5" style="28" bestFit="1" customWidth="1"/>
    <col min="258" max="258" width="14.75" style="28" customWidth="1"/>
    <col min="259" max="259" width="11.375" style="28" customWidth="1"/>
    <col min="260" max="260" width="3.25" style="28" bestFit="1" customWidth="1"/>
    <col min="261" max="261" width="3.5" style="28" bestFit="1" customWidth="1"/>
    <col min="262" max="262" width="7.5" style="28" bestFit="1" customWidth="1"/>
    <col min="263" max="263" width="9" style="28"/>
    <col min="264" max="265" width="6.5" style="28" bestFit="1" customWidth="1"/>
    <col min="266" max="266" width="3.375" style="28" bestFit="1" customWidth="1"/>
    <col min="267" max="267" width="3.125" style="28" bestFit="1" customWidth="1"/>
    <col min="268" max="512" width="9" style="28"/>
    <col min="513" max="513" width="10.5" style="28" bestFit="1" customWidth="1"/>
    <col min="514" max="514" width="14.75" style="28" customWidth="1"/>
    <col min="515" max="515" width="11.375" style="28" customWidth="1"/>
    <col min="516" max="516" width="3.25" style="28" bestFit="1" customWidth="1"/>
    <col min="517" max="517" width="3.5" style="28" bestFit="1" customWidth="1"/>
    <col min="518" max="518" width="7.5" style="28" bestFit="1" customWidth="1"/>
    <col min="519" max="519" width="9" style="28"/>
    <col min="520" max="521" width="6.5" style="28" bestFit="1" customWidth="1"/>
    <col min="522" max="522" width="3.375" style="28" bestFit="1" customWidth="1"/>
    <col min="523" max="523" width="3.125" style="28" bestFit="1" customWidth="1"/>
    <col min="524" max="768" width="9" style="28"/>
    <col min="769" max="769" width="10.5" style="28" bestFit="1" customWidth="1"/>
    <col min="770" max="770" width="14.75" style="28" customWidth="1"/>
    <col min="771" max="771" width="11.375" style="28" customWidth="1"/>
    <col min="772" max="772" width="3.25" style="28" bestFit="1" customWidth="1"/>
    <col min="773" max="773" width="3.5" style="28" bestFit="1" customWidth="1"/>
    <col min="774" max="774" width="7.5" style="28" bestFit="1" customWidth="1"/>
    <col min="775" max="775" width="9" style="28"/>
    <col min="776" max="777" width="6.5" style="28" bestFit="1" customWidth="1"/>
    <col min="778" max="778" width="3.375" style="28" bestFit="1" customWidth="1"/>
    <col min="779" max="779" width="3.125" style="28" bestFit="1" customWidth="1"/>
    <col min="780" max="1024" width="9" style="28"/>
    <col min="1025" max="1025" width="10.5" style="28" bestFit="1" customWidth="1"/>
    <col min="1026" max="1026" width="14.75" style="28" customWidth="1"/>
    <col min="1027" max="1027" width="11.375" style="28" customWidth="1"/>
    <col min="1028" max="1028" width="3.25" style="28" bestFit="1" customWidth="1"/>
    <col min="1029" max="1029" width="3.5" style="28" bestFit="1" customWidth="1"/>
    <col min="1030" max="1030" width="7.5" style="28" bestFit="1" customWidth="1"/>
    <col min="1031" max="1031" width="9" style="28"/>
    <col min="1032" max="1033" width="6.5" style="28" bestFit="1" customWidth="1"/>
    <col min="1034" max="1034" width="3.375" style="28" bestFit="1" customWidth="1"/>
    <col min="1035" max="1035" width="3.125" style="28" bestFit="1" customWidth="1"/>
    <col min="1036" max="1280" width="9" style="28"/>
    <col min="1281" max="1281" width="10.5" style="28" bestFit="1" customWidth="1"/>
    <col min="1282" max="1282" width="14.75" style="28" customWidth="1"/>
    <col min="1283" max="1283" width="11.375" style="28" customWidth="1"/>
    <col min="1284" max="1284" width="3.25" style="28" bestFit="1" customWidth="1"/>
    <col min="1285" max="1285" width="3.5" style="28" bestFit="1" customWidth="1"/>
    <col min="1286" max="1286" width="7.5" style="28" bestFit="1" customWidth="1"/>
    <col min="1287" max="1287" width="9" style="28"/>
    <col min="1288" max="1289" width="6.5" style="28" bestFit="1" customWidth="1"/>
    <col min="1290" max="1290" width="3.375" style="28" bestFit="1" customWidth="1"/>
    <col min="1291" max="1291" width="3.125" style="28" bestFit="1" customWidth="1"/>
    <col min="1292" max="1536" width="9" style="28"/>
    <col min="1537" max="1537" width="10.5" style="28" bestFit="1" customWidth="1"/>
    <col min="1538" max="1538" width="14.75" style="28" customWidth="1"/>
    <col min="1539" max="1539" width="11.375" style="28" customWidth="1"/>
    <col min="1540" max="1540" width="3.25" style="28" bestFit="1" customWidth="1"/>
    <col min="1541" max="1541" width="3.5" style="28" bestFit="1" customWidth="1"/>
    <col min="1542" max="1542" width="7.5" style="28" bestFit="1" customWidth="1"/>
    <col min="1543" max="1543" width="9" style="28"/>
    <col min="1544" max="1545" width="6.5" style="28" bestFit="1" customWidth="1"/>
    <col min="1546" max="1546" width="3.375" style="28" bestFit="1" customWidth="1"/>
    <col min="1547" max="1547" width="3.125" style="28" bestFit="1" customWidth="1"/>
    <col min="1548" max="1792" width="9" style="28"/>
    <col min="1793" max="1793" width="10.5" style="28" bestFit="1" customWidth="1"/>
    <col min="1794" max="1794" width="14.75" style="28" customWidth="1"/>
    <col min="1795" max="1795" width="11.375" style="28" customWidth="1"/>
    <col min="1796" max="1796" width="3.25" style="28" bestFit="1" customWidth="1"/>
    <col min="1797" max="1797" width="3.5" style="28" bestFit="1" customWidth="1"/>
    <col min="1798" max="1798" width="7.5" style="28" bestFit="1" customWidth="1"/>
    <col min="1799" max="1799" width="9" style="28"/>
    <col min="1800" max="1801" width="6.5" style="28" bestFit="1" customWidth="1"/>
    <col min="1802" max="1802" width="3.375" style="28" bestFit="1" customWidth="1"/>
    <col min="1803" max="1803" width="3.125" style="28" bestFit="1" customWidth="1"/>
    <col min="1804" max="2048" width="9" style="28"/>
    <col min="2049" max="2049" width="10.5" style="28" bestFit="1" customWidth="1"/>
    <col min="2050" max="2050" width="14.75" style="28" customWidth="1"/>
    <col min="2051" max="2051" width="11.375" style="28" customWidth="1"/>
    <col min="2052" max="2052" width="3.25" style="28" bestFit="1" customWidth="1"/>
    <col min="2053" max="2053" width="3.5" style="28" bestFit="1" customWidth="1"/>
    <col min="2054" max="2054" width="7.5" style="28" bestFit="1" customWidth="1"/>
    <col min="2055" max="2055" width="9" style="28"/>
    <col min="2056" max="2057" width="6.5" style="28" bestFit="1" customWidth="1"/>
    <col min="2058" max="2058" width="3.375" style="28" bestFit="1" customWidth="1"/>
    <col min="2059" max="2059" width="3.125" style="28" bestFit="1" customWidth="1"/>
    <col min="2060" max="2304" width="9" style="28"/>
    <col min="2305" max="2305" width="10.5" style="28" bestFit="1" customWidth="1"/>
    <col min="2306" max="2306" width="14.75" style="28" customWidth="1"/>
    <col min="2307" max="2307" width="11.375" style="28" customWidth="1"/>
    <col min="2308" max="2308" width="3.25" style="28" bestFit="1" customWidth="1"/>
    <col min="2309" max="2309" width="3.5" style="28" bestFit="1" customWidth="1"/>
    <col min="2310" max="2310" width="7.5" style="28" bestFit="1" customWidth="1"/>
    <col min="2311" max="2311" width="9" style="28"/>
    <col min="2312" max="2313" width="6.5" style="28" bestFit="1" customWidth="1"/>
    <col min="2314" max="2314" width="3.375" style="28" bestFit="1" customWidth="1"/>
    <col min="2315" max="2315" width="3.125" style="28" bestFit="1" customWidth="1"/>
    <col min="2316" max="2560" width="9" style="28"/>
    <col min="2561" max="2561" width="10.5" style="28" bestFit="1" customWidth="1"/>
    <col min="2562" max="2562" width="14.75" style="28" customWidth="1"/>
    <col min="2563" max="2563" width="11.375" style="28" customWidth="1"/>
    <col min="2564" max="2564" width="3.25" style="28" bestFit="1" customWidth="1"/>
    <col min="2565" max="2565" width="3.5" style="28" bestFit="1" customWidth="1"/>
    <col min="2566" max="2566" width="7.5" style="28" bestFit="1" customWidth="1"/>
    <col min="2567" max="2567" width="9" style="28"/>
    <col min="2568" max="2569" width="6.5" style="28" bestFit="1" customWidth="1"/>
    <col min="2570" max="2570" width="3.375" style="28" bestFit="1" customWidth="1"/>
    <col min="2571" max="2571" width="3.125" style="28" bestFit="1" customWidth="1"/>
    <col min="2572" max="2816" width="9" style="28"/>
    <col min="2817" max="2817" width="10.5" style="28" bestFit="1" customWidth="1"/>
    <col min="2818" max="2818" width="14.75" style="28" customWidth="1"/>
    <col min="2819" max="2819" width="11.375" style="28" customWidth="1"/>
    <col min="2820" max="2820" width="3.25" style="28" bestFit="1" customWidth="1"/>
    <col min="2821" max="2821" width="3.5" style="28" bestFit="1" customWidth="1"/>
    <col min="2822" max="2822" width="7.5" style="28" bestFit="1" customWidth="1"/>
    <col min="2823" max="2823" width="9" style="28"/>
    <col min="2824" max="2825" width="6.5" style="28" bestFit="1" customWidth="1"/>
    <col min="2826" max="2826" width="3.375" style="28" bestFit="1" customWidth="1"/>
    <col min="2827" max="2827" width="3.125" style="28" bestFit="1" customWidth="1"/>
    <col min="2828" max="3072" width="9" style="28"/>
    <col min="3073" max="3073" width="10.5" style="28" bestFit="1" customWidth="1"/>
    <col min="3074" max="3074" width="14.75" style="28" customWidth="1"/>
    <col min="3075" max="3075" width="11.375" style="28" customWidth="1"/>
    <col min="3076" max="3076" width="3.25" style="28" bestFit="1" customWidth="1"/>
    <col min="3077" max="3077" width="3.5" style="28" bestFit="1" customWidth="1"/>
    <col min="3078" max="3078" width="7.5" style="28" bestFit="1" customWidth="1"/>
    <col min="3079" max="3079" width="9" style="28"/>
    <col min="3080" max="3081" width="6.5" style="28" bestFit="1" customWidth="1"/>
    <col min="3082" max="3082" width="3.375" style="28" bestFit="1" customWidth="1"/>
    <col min="3083" max="3083" width="3.125" style="28" bestFit="1" customWidth="1"/>
    <col min="3084" max="3328" width="9" style="28"/>
    <col min="3329" max="3329" width="10.5" style="28" bestFit="1" customWidth="1"/>
    <col min="3330" max="3330" width="14.75" style="28" customWidth="1"/>
    <col min="3331" max="3331" width="11.375" style="28" customWidth="1"/>
    <col min="3332" max="3332" width="3.25" style="28" bestFit="1" customWidth="1"/>
    <col min="3333" max="3333" width="3.5" style="28" bestFit="1" customWidth="1"/>
    <col min="3334" max="3334" width="7.5" style="28" bestFit="1" customWidth="1"/>
    <col min="3335" max="3335" width="9" style="28"/>
    <col min="3336" max="3337" width="6.5" style="28" bestFit="1" customWidth="1"/>
    <col min="3338" max="3338" width="3.375" style="28" bestFit="1" customWidth="1"/>
    <col min="3339" max="3339" width="3.125" style="28" bestFit="1" customWidth="1"/>
    <col min="3340" max="3584" width="9" style="28"/>
    <col min="3585" max="3585" width="10.5" style="28" bestFit="1" customWidth="1"/>
    <col min="3586" max="3586" width="14.75" style="28" customWidth="1"/>
    <col min="3587" max="3587" width="11.375" style="28" customWidth="1"/>
    <col min="3588" max="3588" width="3.25" style="28" bestFit="1" customWidth="1"/>
    <col min="3589" max="3589" width="3.5" style="28" bestFit="1" customWidth="1"/>
    <col min="3590" max="3590" width="7.5" style="28" bestFit="1" customWidth="1"/>
    <col min="3591" max="3591" width="9" style="28"/>
    <col min="3592" max="3593" width="6.5" style="28" bestFit="1" customWidth="1"/>
    <col min="3594" max="3594" width="3.375" style="28" bestFit="1" customWidth="1"/>
    <col min="3595" max="3595" width="3.125" style="28" bestFit="1" customWidth="1"/>
    <col min="3596" max="3840" width="9" style="28"/>
    <col min="3841" max="3841" width="10.5" style="28" bestFit="1" customWidth="1"/>
    <col min="3842" max="3842" width="14.75" style="28" customWidth="1"/>
    <col min="3843" max="3843" width="11.375" style="28" customWidth="1"/>
    <col min="3844" max="3844" width="3.25" style="28" bestFit="1" customWidth="1"/>
    <col min="3845" max="3845" width="3.5" style="28" bestFit="1" customWidth="1"/>
    <col min="3846" max="3846" width="7.5" style="28" bestFit="1" customWidth="1"/>
    <col min="3847" max="3847" width="9" style="28"/>
    <col min="3848" max="3849" width="6.5" style="28" bestFit="1" customWidth="1"/>
    <col min="3850" max="3850" width="3.375" style="28" bestFit="1" customWidth="1"/>
    <col min="3851" max="3851" width="3.125" style="28" bestFit="1" customWidth="1"/>
    <col min="3852" max="4096" width="9" style="28"/>
    <col min="4097" max="4097" width="10.5" style="28" bestFit="1" customWidth="1"/>
    <col min="4098" max="4098" width="14.75" style="28" customWidth="1"/>
    <col min="4099" max="4099" width="11.375" style="28" customWidth="1"/>
    <col min="4100" max="4100" width="3.25" style="28" bestFit="1" customWidth="1"/>
    <col min="4101" max="4101" width="3.5" style="28" bestFit="1" customWidth="1"/>
    <col min="4102" max="4102" width="7.5" style="28" bestFit="1" customWidth="1"/>
    <col min="4103" max="4103" width="9" style="28"/>
    <col min="4104" max="4105" width="6.5" style="28" bestFit="1" customWidth="1"/>
    <col min="4106" max="4106" width="3.375" style="28" bestFit="1" customWidth="1"/>
    <col min="4107" max="4107" width="3.125" style="28" bestFit="1" customWidth="1"/>
    <col min="4108" max="4352" width="9" style="28"/>
    <col min="4353" max="4353" width="10.5" style="28" bestFit="1" customWidth="1"/>
    <col min="4354" max="4354" width="14.75" style="28" customWidth="1"/>
    <col min="4355" max="4355" width="11.375" style="28" customWidth="1"/>
    <col min="4356" max="4356" width="3.25" style="28" bestFit="1" customWidth="1"/>
    <col min="4357" max="4357" width="3.5" style="28" bestFit="1" customWidth="1"/>
    <col min="4358" max="4358" width="7.5" style="28" bestFit="1" customWidth="1"/>
    <col min="4359" max="4359" width="9" style="28"/>
    <col min="4360" max="4361" width="6.5" style="28" bestFit="1" customWidth="1"/>
    <col min="4362" max="4362" width="3.375" style="28" bestFit="1" customWidth="1"/>
    <col min="4363" max="4363" width="3.125" style="28" bestFit="1" customWidth="1"/>
    <col min="4364" max="4608" width="9" style="28"/>
    <col min="4609" max="4609" width="10.5" style="28" bestFit="1" customWidth="1"/>
    <col min="4610" max="4610" width="14.75" style="28" customWidth="1"/>
    <col min="4611" max="4611" width="11.375" style="28" customWidth="1"/>
    <col min="4612" max="4612" width="3.25" style="28" bestFit="1" customWidth="1"/>
    <col min="4613" max="4613" width="3.5" style="28" bestFit="1" customWidth="1"/>
    <col min="4614" max="4614" width="7.5" style="28" bestFit="1" customWidth="1"/>
    <col min="4615" max="4615" width="9" style="28"/>
    <col min="4616" max="4617" width="6.5" style="28" bestFit="1" customWidth="1"/>
    <col min="4618" max="4618" width="3.375" style="28" bestFit="1" customWidth="1"/>
    <col min="4619" max="4619" width="3.125" style="28" bestFit="1" customWidth="1"/>
    <col min="4620" max="4864" width="9" style="28"/>
    <col min="4865" max="4865" width="10.5" style="28" bestFit="1" customWidth="1"/>
    <col min="4866" max="4866" width="14.75" style="28" customWidth="1"/>
    <col min="4867" max="4867" width="11.375" style="28" customWidth="1"/>
    <col min="4868" max="4868" width="3.25" style="28" bestFit="1" customWidth="1"/>
    <col min="4869" max="4869" width="3.5" style="28" bestFit="1" customWidth="1"/>
    <col min="4870" max="4870" width="7.5" style="28" bestFit="1" customWidth="1"/>
    <col min="4871" max="4871" width="9" style="28"/>
    <col min="4872" max="4873" width="6.5" style="28" bestFit="1" customWidth="1"/>
    <col min="4874" max="4874" width="3.375" style="28" bestFit="1" customWidth="1"/>
    <col min="4875" max="4875" width="3.125" style="28" bestFit="1" customWidth="1"/>
    <col min="4876" max="5120" width="9" style="28"/>
    <col min="5121" max="5121" width="10.5" style="28" bestFit="1" customWidth="1"/>
    <col min="5122" max="5122" width="14.75" style="28" customWidth="1"/>
    <col min="5123" max="5123" width="11.375" style="28" customWidth="1"/>
    <col min="5124" max="5124" width="3.25" style="28" bestFit="1" customWidth="1"/>
    <col min="5125" max="5125" width="3.5" style="28" bestFit="1" customWidth="1"/>
    <col min="5126" max="5126" width="7.5" style="28" bestFit="1" customWidth="1"/>
    <col min="5127" max="5127" width="9" style="28"/>
    <col min="5128" max="5129" width="6.5" style="28" bestFit="1" customWidth="1"/>
    <col min="5130" max="5130" width="3.375" style="28" bestFit="1" customWidth="1"/>
    <col min="5131" max="5131" width="3.125" style="28" bestFit="1" customWidth="1"/>
    <col min="5132" max="5376" width="9" style="28"/>
    <col min="5377" max="5377" width="10.5" style="28" bestFit="1" customWidth="1"/>
    <col min="5378" max="5378" width="14.75" style="28" customWidth="1"/>
    <col min="5379" max="5379" width="11.375" style="28" customWidth="1"/>
    <col min="5380" max="5380" width="3.25" style="28" bestFit="1" customWidth="1"/>
    <col min="5381" max="5381" width="3.5" style="28" bestFit="1" customWidth="1"/>
    <col min="5382" max="5382" width="7.5" style="28" bestFit="1" customWidth="1"/>
    <col min="5383" max="5383" width="9" style="28"/>
    <col min="5384" max="5385" width="6.5" style="28" bestFit="1" customWidth="1"/>
    <col min="5386" max="5386" width="3.375" style="28" bestFit="1" customWidth="1"/>
    <col min="5387" max="5387" width="3.125" style="28" bestFit="1" customWidth="1"/>
    <col min="5388" max="5632" width="9" style="28"/>
    <col min="5633" max="5633" width="10.5" style="28" bestFit="1" customWidth="1"/>
    <col min="5634" max="5634" width="14.75" style="28" customWidth="1"/>
    <col min="5635" max="5635" width="11.375" style="28" customWidth="1"/>
    <col min="5636" max="5636" width="3.25" style="28" bestFit="1" customWidth="1"/>
    <col min="5637" max="5637" width="3.5" style="28" bestFit="1" customWidth="1"/>
    <col min="5638" max="5638" width="7.5" style="28" bestFit="1" customWidth="1"/>
    <col min="5639" max="5639" width="9" style="28"/>
    <col min="5640" max="5641" width="6.5" style="28" bestFit="1" customWidth="1"/>
    <col min="5642" max="5642" width="3.375" style="28" bestFit="1" customWidth="1"/>
    <col min="5643" max="5643" width="3.125" style="28" bestFit="1" customWidth="1"/>
    <col min="5644" max="5888" width="9" style="28"/>
    <col min="5889" max="5889" width="10.5" style="28" bestFit="1" customWidth="1"/>
    <col min="5890" max="5890" width="14.75" style="28" customWidth="1"/>
    <col min="5891" max="5891" width="11.375" style="28" customWidth="1"/>
    <col min="5892" max="5892" width="3.25" style="28" bestFit="1" customWidth="1"/>
    <col min="5893" max="5893" width="3.5" style="28" bestFit="1" customWidth="1"/>
    <col min="5894" max="5894" width="7.5" style="28" bestFit="1" customWidth="1"/>
    <col min="5895" max="5895" width="9" style="28"/>
    <col min="5896" max="5897" width="6.5" style="28" bestFit="1" customWidth="1"/>
    <col min="5898" max="5898" width="3.375" style="28" bestFit="1" customWidth="1"/>
    <col min="5899" max="5899" width="3.125" style="28" bestFit="1" customWidth="1"/>
    <col min="5900" max="6144" width="9" style="28"/>
    <col min="6145" max="6145" width="10.5" style="28" bestFit="1" customWidth="1"/>
    <col min="6146" max="6146" width="14.75" style="28" customWidth="1"/>
    <col min="6147" max="6147" width="11.375" style="28" customWidth="1"/>
    <col min="6148" max="6148" width="3.25" style="28" bestFit="1" customWidth="1"/>
    <col min="6149" max="6149" width="3.5" style="28" bestFit="1" customWidth="1"/>
    <col min="6150" max="6150" width="7.5" style="28" bestFit="1" customWidth="1"/>
    <col min="6151" max="6151" width="9" style="28"/>
    <col min="6152" max="6153" width="6.5" style="28" bestFit="1" customWidth="1"/>
    <col min="6154" max="6154" width="3.375" style="28" bestFit="1" customWidth="1"/>
    <col min="6155" max="6155" width="3.125" style="28" bestFit="1" customWidth="1"/>
    <col min="6156" max="6400" width="9" style="28"/>
    <col min="6401" max="6401" width="10.5" style="28" bestFit="1" customWidth="1"/>
    <col min="6402" max="6402" width="14.75" style="28" customWidth="1"/>
    <col min="6403" max="6403" width="11.375" style="28" customWidth="1"/>
    <col min="6404" max="6404" width="3.25" style="28" bestFit="1" customWidth="1"/>
    <col min="6405" max="6405" width="3.5" style="28" bestFit="1" customWidth="1"/>
    <col min="6406" max="6406" width="7.5" style="28" bestFit="1" customWidth="1"/>
    <col min="6407" max="6407" width="9" style="28"/>
    <col min="6408" max="6409" width="6.5" style="28" bestFit="1" customWidth="1"/>
    <col min="6410" max="6410" width="3.375" style="28" bestFit="1" customWidth="1"/>
    <col min="6411" max="6411" width="3.125" style="28" bestFit="1" customWidth="1"/>
    <col min="6412" max="6656" width="9" style="28"/>
    <col min="6657" max="6657" width="10.5" style="28" bestFit="1" customWidth="1"/>
    <col min="6658" max="6658" width="14.75" style="28" customWidth="1"/>
    <col min="6659" max="6659" width="11.375" style="28" customWidth="1"/>
    <col min="6660" max="6660" width="3.25" style="28" bestFit="1" customWidth="1"/>
    <col min="6661" max="6661" width="3.5" style="28" bestFit="1" customWidth="1"/>
    <col min="6662" max="6662" width="7.5" style="28" bestFit="1" customWidth="1"/>
    <col min="6663" max="6663" width="9" style="28"/>
    <col min="6664" max="6665" width="6.5" style="28" bestFit="1" customWidth="1"/>
    <col min="6666" max="6666" width="3.375" style="28" bestFit="1" customWidth="1"/>
    <col min="6667" max="6667" width="3.125" style="28" bestFit="1" customWidth="1"/>
    <col min="6668" max="6912" width="9" style="28"/>
    <col min="6913" max="6913" width="10.5" style="28" bestFit="1" customWidth="1"/>
    <col min="6914" max="6914" width="14.75" style="28" customWidth="1"/>
    <col min="6915" max="6915" width="11.375" style="28" customWidth="1"/>
    <col min="6916" max="6916" width="3.25" style="28" bestFit="1" customWidth="1"/>
    <col min="6917" max="6917" width="3.5" style="28" bestFit="1" customWidth="1"/>
    <col min="6918" max="6918" width="7.5" style="28" bestFit="1" customWidth="1"/>
    <col min="6919" max="6919" width="9" style="28"/>
    <col min="6920" max="6921" width="6.5" style="28" bestFit="1" customWidth="1"/>
    <col min="6922" max="6922" width="3.375" style="28" bestFit="1" customWidth="1"/>
    <col min="6923" max="6923" width="3.125" style="28" bestFit="1" customWidth="1"/>
    <col min="6924" max="7168" width="9" style="28"/>
    <col min="7169" max="7169" width="10.5" style="28" bestFit="1" customWidth="1"/>
    <col min="7170" max="7170" width="14.75" style="28" customWidth="1"/>
    <col min="7171" max="7171" width="11.375" style="28" customWidth="1"/>
    <col min="7172" max="7172" width="3.25" style="28" bestFit="1" customWidth="1"/>
    <col min="7173" max="7173" width="3.5" style="28" bestFit="1" customWidth="1"/>
    <col min="7174" max="7174" width="7.5" style="28" bestFit="1" customWidth="1"/>
    <col min="7175" max="7175" width="9" style="28"/>
    <col min="7176" max="7177" width="6.5" style="28" bestFit="1" customWidth="1"/>
    <col min="7178" max="7178" width="3.375" style="28" bestFit="1" customWidth="1"/>
    <col min="7179" max="7179" width="3.125" style="28" bestFit="1" customWidth="1"/>
    <col min="7180" max="7424" width="9" style="28"/>
    <col min="7425" max="7425" width="10.5" style="28" bestFit="1" customWidth="1"/>
    <col min="7426" max="7426" width="14.75" style="28" customWidth="1"/>
    <col min="7427" max="7427" width="11.375" style="28" customWidth="1"/>
    <col min="7428" max="7428" width="3.25" style="28" bestFit="1" customWidth="1"/>
    <col min="7429" max="7429" width="3.5" style="28" bestFit="1" customWidth="1"/>
    <col min="7430" max="7430" width="7.5" style="28" bestFit="1" customWidth="1"/>
    <col min="7431" max="7431" width="9" style="28"/>
    <col min="7432" max="7433" width="6.5" style="28" bestFit="1" customWidth="1"/>
    <col min="7434" max="7434" width="3.375" style="28" bestFit="1" customWidth="1"/>
    <col min="7435" max="7435" width="3.125" style="28" bestFit="1" customWidth="1"/>
    <col min="7436" max="7680" width="9" style="28"/>
    <col min="7681" max="7681" width="10.5" style="28" bestFit="1" customWidth="1"/>
    <col min="7682" max="7682" width="14.75" style="28" customWidth="1"/>
    <col min="7683" max="7683" width="11.375" style="28" customWidth="1"/>
    <col min="7684" max="7684" width="3.25" style="28" bestFit="1" customWidth="1"/>
    <col min="7685" max="7685" width="3.5" style="28" bestFit="1" customWidth="1"/>
    <col min="7686" max="7686" width="7.5" style="28" bestFit="1" customWidth="1"/>
    <col min="7687" max="7687" width="9" style="28"/>
    <col min="7688" max="7689" width="6.5" style="28" bestFit="1" customWidth="1"/>
    <col min="7690" max="7690" width="3.375" style="28" bestFit="1" customWidth="1"/>
    <col min="7691" max="7691" width="3.125" style="28" bestFit="1" customWidth="1"/>
    <col min="7692" max="7936" width="9" style="28"/>
    <col min="7937" max="7937" width="10.5" style="28" bestFit="1" customWidth="1"/>
    <col min="7938" max="7938" width="14.75" style="28" customWidth="1"/>
    <col min="7939" max="7939" width="11.375" style="28" customWidth="1"/>
    <col min="7940" max="7940" width="3.25" style="28" bestFit="1" customWidth="1"/>
    <col min="7941" max="7941" width="3.5" style="28" bestFit="1" customWidth="1"/>
    <col min="7942" max="7942" width="7.5" style="28" bestFit="1" customWidth="1"/>
    <col min="7943" max="7943" width="9" style="28"/>
    <col min="7944" max="7945" width="6.5" style="28" bestFit="1" customWidth="1"/>
    <col min="7946" max="7946" width="3.375" style="28" bestFit="1" customWidth="1"/>
    <col min="7947" max="7947" width="3.125" style="28" bestFit="1" customWidth="1"/>
    <col min="7948" max="8192" width="9" style="28"/>
    <col min="8193" max="8193" width="10.5" style="28" bestFit="1" customWidth="1"/>
    <col min="8194" max="8194" width="14.75" style="28" customWidth="1"/>
    <col min="8195" max="8195" width="11.375" style="28" customWidth="1"/>
    <col min="8196" max="8196" width="3.25" style="28" bestFit="1" customWidth="1"/>
    <col min="8197" max="8197" width="3.5" style="28" bestFit="1" customWidth="1"/>
    <col min="8198" max="8198" width="7.5" style="28" bestFit="1" customWidth="1"/>
    <col min="8199" max="8199" width="9" style="28"/>
    <col min="8200" max="8201" width="6.5" style="28" bestFit="1" customWidth="1"/>
    <col min="8202" max="8202" width="3.375" style="28" bestFit="1" customWidth="1"/>
    <col min="8203" max="8203" width="3.125" style="28" bestFit="1" customWidth="1"/>
    <col min="8204" max="8448" width="9" style="28"/>
    <col min="8449" max="8449" width="10.5" style="28" bestFit="1" customWidth="1"/>
    <col min="8450" max="8450" width="14.75" style="28" customWidth="1"/>
    <col min="8451" max="8451" width="11.375" style="28" customWidth="1"/>
    <col min="8452" max="8452" width="3.25" style="28" bestFit="1" customWidth="1"/>
    <col min="8453" max="8453" width="3.5" style="28" bestFit="1" customWidth="1"/>
    <col min="8454" max="8454" width="7.5" style="28" bestFit="1" customWidth="1"/>
    <col min="8455" max="8455" width="9" style="28"/>
    <col min="8456" max="8457" width="6.5" style="28" bestFit="1" customWidth="1"/>
    <col min="8458" max="8458" width="3.375" style="28" bestFit="1" customWidth="1"/>
    <col min="8459" max="8459" width="3.125" style="28" bestFit="1" customWidth="1"/>
    <col min="8460" max="8704" width="9" style="28"/>
    <col min="8705" max="8705" width="10.5" style="28" bestFit="1" customWidth="1"/>
    <col min="8706" max="8706" width="14.75" style="28" customWidth="1"/>
    <col min="8707" max="8707" width="11.375" style="28" customWidth="1"/>
    <col min="8708" max="8708" width="3.25" style="28" bestFit="1" customWidth="1"/>
    <col min="8709" max="8709" width="3.5" style="28" bestFit="1" customWidth="1"/>
    <col min="8710" max="8710" width="7.5" style="28" bestFit="1" customWidth="1"/>
    <col min="8711" max="8711" width="9" style="28"/>
    <col min="8712" max="8713" width="6.5" style="28" bestFit="1" customWidth="1"/>
    <col min="8714" max="8714" width="3.375" style="28" bestFit="1" customWidth="1"/>
    <col min="8715" max="8715" width="3.125" style="28" bestFit="1" customWidth="1"/>
    <col min="8716" max="8960" width="9" style="28"/>
    <col min="8961" max="8961" width="10.5" style="28" bestFit="1" customWidth="1"/>
    <col min="8962" max="8962" width="14.75" style="28" customWidth="1"/>
    <col min="8963" max="8963" width="11.375" style="28" customWidth="1"/>
    <col min="8964" max="8964" width="3.25" style="28" bestFit="1" customWidth="1"/>
    <col min="8965" max="8965" width="3.5" style="28" bestFit="1" customWidth="1"/>
    <col min="8966" max="8966" width="7.5" style="28" bestFit="1" customWidth="1"/>
    <col min="8967" max="8967" width="9" style="28"/>
    <col min="8968" max="8969" width="6.5" style="28" bestFit="1" customWidth="1"/>
    <col min="8970" max="8970" width="3.375" style="28" bestFit="1" customWidth="1"/>
    <col min="8971" max="8971" width="3.125" style="28" bestFit="1" customWidth="1"/>
    <col min="8972" max="9216" width="9" style="28"/>
    <col min="9217" max="9217" width="10.5" style="28" bestFit="1" customWidth="1"/>
    <col min="9218" max="9218" width="14.75" style="28" customWidth="1"/>
    <col min="9219" max="9219" width="11.375" style="28" customWidth="1"/>
    <col min="9220" max="9220" width="3.25" style="28" bestFit="1" customWidth="1"/>
    <col min="9221" max="9221" width="3.5" style="28" bestFit="1" customWidth="1"/>
    <col min="9222" max="9222" width="7.5" style="28" bestFit="1" customWidth="1"/>
    <col min="9223" max="9223" width="9" style="28"/>
    <col min="9224" max="9225" width="6.5" style="28" bestFit="1" customWidth="1"/>
    <col min="9226" max="9226" width="3.375" style="28" bestFit="1" customWidth="1"/>
    <col min="9227" max="9227" width="3.125" style="28" bestFit="1" customWidth="1"/>
    <col min="9228" max="9472" width="9" style="28"/>
    <col min="9473" max="9473" width="10.5" style="28" bestFit="1" customWidth="1"/>
    <col min="9474" max="9474" width="14.75" style="28" customWidth="1"/>
    <col min="9475" max="9475" width="11.375" style="28" customWidth="1"/>
    <col min="9476" max="9476" width="3.25" style="28" bestFit="1" customWidth="1"/>
    <col min="9477" max="9477" width="3.5" style="28" bestFit="1" customWidth="1"/>
    <col min="9478" max="9478" width="7.5" style="28" bestFit="1" customWidth="1"/>
    <col min="9479" max="9479" width="9" style="28"/>
    <col min="9480" max="9481" width="6.5" style="28" bestFit="1" customWidth="1"/>
    <col min="9482" max="9482" width="3.375" style="28" bestFit="1" customWidth="1"/>
    <col min="9483" max="9483" width="3.125" style="28" bestFit="1" customWidth="1"/>
    <col min="9484" max="9728" width="9" style="28"/>
    <col min="9729" max="9729" width="10.5" style="28" bestFit="1" customWidth="1"/>
    <col min="9730" max="9730" width="14.75" style="28" customWidth="1"/>
    <col min="9731" max="9731" width="11.375" style="28" customWidth="1"/>
    <col min="9732" max="9732" width="3.25" style="28" bestFit="1" customWidth="1"/>
    <col min="9733" max="9733" width="3.5" style="28" bestFit="1" customWidth="1"/>
    <col min="9734" max="9734" width="7.5" style="28" bestFit="1" customWidth="1"/>
    <col min="9735" max="9735" width="9" style="28"/>
    <col min="9736" max="9737" width="6.5" style="28" bestFit="1" customWidth="1"/>
    <col min="9738" max="9738" width="3.375" style="28" bestFit="1" customWidth="1"/>
    <col min="9739" max="9739" width="3.125" style="28" bestFit="1" customWidth="1"/>
    <col min="9740" max="9984" width="9" style="28"/>
    <col min="9985" max="9985" width="10.5" style="28" bestFit="1" customWidth="1"/>
    <col min="9986" max="9986" width="14.75" style="28" customWidth="1"/>
    <col min="9987" max="9987" width="11.375" style="28" customWidth="1"/>
    <col min="9988" max="9988" width="3.25" style="28" bestFit="1" customWidth="1"/>
    <col min="9989" max="9989" width="3.5" style="28" bestFit="1" customWidth="1"/>
    <col min="9990" max="9990" width="7.5" style="28" bestFit="1" customWidth="1"/>
    <col min="9991" max="9991" width="9" style="28"/>
    <col min="9992" max="9993" width="6.5" style="28" bestFit="1" customWidth="1"/>
    <col min="9994" max="9994" width="3.375" style="28" bestFit="1" customWidth="1"/>
    <col min="9995" max="9995" width="3.125" style="28" bestFit="1" customWidth="1"/>
    <col min="9996" max="10240" width="9" style="28"/>
    <col min="10241" max="10241" width="10.5" style="28" bestFit="1" customWidth="1"/>
    <col min="10242" max="10242" width="14.75" style="28" customWidth="1"/>
    <col min="10243" max="10243" width="11.375" style="28" customWidth="1"/>
    <col min="10244" max="10244" width="3.25" style="28" bestFit="1" customWidth="1"/>
    <col min="10245" max="10245" width="3.5" style="28" bestFit="1" customWidth="1"/>
    <col min="10246" max="10246" width="7.5" style="28" bestFit="1" customWidth="1"/>
    <col min="10247" max="10247" width="9" style="28"/>
    <col min="10248" max="10249" width="6.5" style="28" bestFit="1" customWidth="1"/>
    <col min="10250" max="10250" width="3.375" style="28" bestFit="1" customWidth="1"/>
    <col min="10251" max="10251" width="3.125" style="28" bestFit="1" customWidth="1"/>
    <col min="10252" max="10496" width="9" style="28"/>
    <col min="10497" max="10497" width="10.5" style="28" bestFit="1" customWidth="1"/>
    <col min="10498" max="10498" width="14.75" style="28" customWidth="1"/>
    <col min="10499" max="10499" width="11.375" style="28" customWidth="1"/>
    <col min="10500" max="10500" width="3.25" style="28" bestFit="1" customWidth="1"/>
    <col min="10501" max="10501" width="3.5" style="28" bestFit="1" customWidth="1"/>
    <col min="10502" max="10502" width="7.5" style="28" bestFit="1" customWidth="1"/>
    <col min="10503" max="10503" width="9" style="28"/>
    <col min="10504" max="10505" width="6.5" style="28" bestFit="1" customWidth="1"/>
    <col min="10506" max="10506" width="3.375" style="28" bestFit="1" customWidth="1"/>
    <col min="10507" max="10507" width="3.125" style="28" bestFit="1" customWidth="1"/>
    <col min="10508" max="10752" width="9" style="28"/>
    <col min="10753" max="10753" width="10.5" style="28" bestFit="1" customWidth="1"/>
    <col min="10754" max="10754" width="14.75" style="28" customWidth="1"/>
    <col min="10755" max="10755" width="11.375" style="28" customWidth="1"/>
    <col min="10756" max="10756" width="3.25" style="28" bestFit="1" customWidth="1"/>
    <col min="10757" max="10757" width="3.5" style="28" bestFit="1" customWidth="1"/>
    <col min="10758" max="10758" width="7.5" style="28" bestFit="1" customWidth="1"/>
    <col min="10759" max="10759" width="9" style="28"/>
    <col min="10760" max="10761" width="6.5" style="28" bestFit="1" customWidth="1"/>
    <col min="10762" max="10762" width="3.375" style="28" bestFit="1" customWidth="1"/>
    <col min="10763" max="10763" width="3.125" style="28" bestFit="1" customWidth="1"/>
    <col min="10764" max="11008" width="9" style="28"/>
    <col min="11009" max="11009" width="10.5" style="28" bestFit="1" customWidth="1"/>
    <col min="11010" max="11010" width="14.75" style="28" customWidth="1"/>
    <col min="11011" max="11011" width="11.375" style="28" customWidth="1"/>
    <col min="11012" max="11012" width="3.25" style="28" bestFit="1" customWidth="1"/>
    <col min="11013" max="11013" width="3.5" style="28" bestFit="1" customWidth="1"/>
    <col min="11014" max="11014" width="7.5" style="28" bestFit="1" customWidth="1"/>
    <col min="11015" max="11015" width="9" style="28"/>
    <col min="11016" max="11017" width="6.5" style="28" bestFit="1" customWidth="1"/>
    <col min="11018" max="11018" width="3.375" style="28" bestFit="1" customWidth="1"/>
    <col min="11019" max="11019" width="3.125" style="28" bestFit="1" customWidth="1"/>
    <col min="11020" max="11264" width="9" style="28"/>
    <col min="11265" max="11265" width="10.5" style="28" bestFit="1" customWidth="1"/>
    <col min="11266" max="11266" width="14.75" style="28" customWidth="1"/>
    <col min="11267" max="11267" width="11.375" style="28" customWidth="1"/>
    <col min="11268" max="11268" width="3.25" style="28" bestFit="1" customWidth="1"/>
    <col min="11269" max="11269" width="3.5" style="28" bestFit="1" customWidth="1"/>
    <col min="11270" max="11270" width="7.5" style="28" bestFit="1" customWidth="1"/>
    <col min="11271" max="11271" width="9" style="28"/>
    <col min="11272" max="11273" width="6.5" style="28" bestFit="1" customWidth="1"/>
    <col min="11274" max="11274" width="3.375" style="28" bestFit="1" customWidth="1"/>
    <col min="11275" max="11275" width="3.125" style="28" bestFit="1" customWidth="1"/>
    <col min="11276" max="11520" width="9" style="28"/>
    <col min="11521" max="11521" width="10.5" style="28" bestFit="1" customWidth="1"/>
    <col min="11522" max="11522" width="14.75" style="28" customWidth="1"/>
    <col min="11523" max="11523" width="11.375" style="28" customWidth="1"/>
    <col min="11524" max="11524" width="3.25" style="28" bestFit="1" customWidth="1"/>
    <col min="11525" max="11525" width="3.5" style="28" bestFit="1" customWidth="1"/>
    <col min="11526" max="11526" width="7.5" style="28" bestFit="1" customWidth="1"/>
    <col min="11527" max="11527" width="9" style="28"/>
    <col min="11528" max="11529" width="6.5" style="28" bestFit="1" customWidth="1"/>
    <col min="11530" max="11530" width="3.375" style="28" bestFit="1" customWidth="1"/>
    <col min="11531" max="11531" width="3.125" style="28" bestFit="1" customWidth="1"/>
    <col min="11532" max="11776" width="9" style="28"/>
    <col min="11777" max="11777" width="10.5" style="28" bestFit="1" customWidth="1"/>
    <col min="11778" max="11778" width="14.75" style="28" customWidth="1"/>
    <col min="11779" max="11779" width="11.375" style="28" customWidth="1"/>
    <col min="11780" max="11780" width="3.25" style="28" bestFit="1" customWidth="1"/>
    <col min="11781" max="11781" width="3.5" style="28" bestFit="1" customWidth="1"/>
    <col min="11782" max="11782" width="7.5" style="28" bestFit="1" customWidth="1"/>
    <col min="11783" max="11783" width="9" style="28"/>
    <col min="11784" max="11785" width="6.5" style="28" bestFit="1" customWidth="1"/>
    <col min="11786" max="11786" width="3.375" style="28" bestFit="1" customWidth="1"/>
    <col min="11787" max="11787" width="3.125" style="28" bestFit="1" customWidth="1"/>
    <col min="11788" max="12032" width="9" style="28"/>
    <col min="12033" max="12033" width="10.5" style="28" bestFit="1" customWidth="1"/>
    <col min="12034" max="12034" width="14.75" style="28" customWidth="1"/>
    <col min="12035" max="12035" width="11.375" style="28" customWidth="1"/>
    <col min="12036" max="12036" width="3.25" style="28" bestFit="1" customWidth="1"/>
    <col min="12037" max="12037" width="3.5" style="28" bestFit="1" customWidth="1"/>
    <col min="12038" max="12038" width="7.5" style="28" bestFit="1" customWidth="1"/>
    <col min="12039" max="12039" width="9" style="28"/>
    <col min="12040" max="12041" width="6.5" style="28" bestFit="1" customWidth="1"/>
    <col min="12042" max="12042" width="3.375" style="28" bestFit="1" customWidth="1"/>
    <col min="12043" max="12043" width="3.125" style="28" bestFit="1" customWidth="1"/>
    <col min="12044" max="12288" width="9" style="28"/>
    <col min="12289" max="12289" width="10.5" style="28" bestFit="1" customWidth="1"/>
    <col min="12290" max="12290" width="14.75" style="28" customWidth="1"/>
    <col min="12291" max="12291" width="11.375" style="28" customWidth="1"/>
    <col min="12292" max="12292" width="3.25" style="28" bestFit="1" customWidth="1"/>
    <col min="12293" max="12293" width="3.5" style="28" bestFit="1" customWidth="1"/>
    <col min="12294" max="12294" width="7.5" style="28" bestFit="1" customWidth="1"/>
    <col min="12295" max="12295" width="9" style="28"/>
    <col min="12296" max="12297" width="6.5" style="28" bestFit="1" customWidth="1"/>
    <col min="12298" max="12298" width="3.375" style="28" bestFit="1" customWidth="1"/>
    <col min="12299" max="12299" width="3.125" style="28" bestFit="1" customWidth="1"/>
    <col min="12300" max="12544" width="9" style="28"/>
    <col min="12545" max="12545" width="10.5" style="28" bestFit="1" customWidth="1"/>
    <col min="12546" max="12546" width="14.75" style="28" customWidth="1"/>
    <col min="12547" max="12547" width="11.375" style="28" customWidth="1"/>
    <col min="12548" max="12548" width="3.25" style="28" bestFit="1" customWidth="1"/>
    <col min="12549" max="12549" width="3.5" style="28" bestFit="1" customWidth="1"/>
    <col min="12550" max="12550" width="7.5" style="28" bestFit="1" customWidth="1"/>
    <col min="12551" max="12551" width="9" style="28"/>
    <col min="12552" max="12553" width="6.5" style="28" bestFit="1" customWidth="1"/>
    <col min="12554" max="12554" width="3.375" style="28" bestFit="1" customWidth="1"/>
    <col min="12555" max="12555" width="3.125" style="28" bestFit="1" customWidth="1"/>
    <col min="12556" max="12800" width="9" style="28"/>
    <col min="12801" max="12801" width="10.5" style="28" bestFit="1" customWidth="1"/>
    <col min="12802" max="12802" width="14.75" style="28" customWidth="1"/>
    <col min="12803" max="12803" width="11.375" style="28" customWidth="1"/>
    <col min="12804" max="12804" width="3.25" style="28" bestFit="1" customWidth="1"/>
    <col min="12805" max="12805" width="3.5" style="28" bestFit="1" customWidth="1"/>
    <col min="12806" max="12806" width="7.5" style="28" bestFit="1" customWidth="1"/>
    <col min="12807" max="12807" width="9" style="28"/>
    <col min="12808" max="12809" width="6.5" style="28" bestFit="1" customWidth="1"/>
    <col min="12810" max="12810" width="3.375" style="28" bestFit="1" customWidth="1"/>
    <col min="12811" max="12811" width="3.125" style="28" bestFit="1" customWidth="1"/>
    <col min="12812" max="13056" width="9" style="28"/>
    <col min="13057" max="13057" width="10.5" style="28" bestFit="1" customWidth="1"/>
    <col min="13058" max="13058" width="14.75" style="28" customWidth="1"/>
    <col min="13059" max="13059" width="11.375" style="28" customWidth="1"/>
    <col min="13060" max="13060" width="3.25" style="28" bestFit="1" customWidth="1"/>
    <col min="13061" max="13061" width="3.5" style="28" bestFit="1" customWidth="1"/>
    <col min="13062" max="13062" width="7.5" style="28" bestFit="1" customWidth="1"/>
    <col min="13063" max="13063" width="9" style="28"/>
    <col min="13064" max="13065" width="6.5" style="28" bestFit="1" customWidth="1"/>
    <col min="13066" max="13066" width="3.375" style="28" bestFit="1" customWidth="1"/>
    <col min="13067" max="13067" width="3.125" style="28" bestFit="1" customWidth="1"/>
    <col min="13068" max="13312" width="9" style="28"/>
    <col min="13313" max="13313" width="10.5" style="28" bestFit="1" customWidth="1"/>
    <col min="13314" max="13314" width="14.75" style="28" customWidth="1"/>
    <col min="13315" max="13315" width="11.375" style="28" customWidth="1"/>
    <col min="13316" max="13316" width="3.25" style="28" bestFit="1" customWidth="1"/>
    <col min="13317" max="13317" width="3.5" style="28" bestFit="1" customWidth="1"/>
    <col min="13318" max="13318" width="7.5" style="28" bestFit="1" customWidth="1"/>
    <col min="13319" max="13319" width="9" style="28"/>
    <col min="13320" max="13321" width="6.5" style="28" bestFit="1" customWidth="1"/>
    <col min="13322" max="13322" width="3.375" style="28" bestFit="1" customWidth="1"/>
    <col min="13323" max="13323" width="3.125" style="28" bestFit="1" customWidth="1"/>
    <col min="13324" max="13568" width="9" style="28"/>
    <col min="13569" max="13569" width="10.5" style="28" bestFit="1" customWidth="1"/>
    <col min="13570" max="13570" width="14.75" style="28" customWidth="1"/>
    <col min="13571" max="13571" width="11.375" style="28" customWidth="1"/>
    <col min="13572" max="13572" width="3.25" style="28" bestFit="1" customWidth="1"/>
    <col min="13573" max="13573" width="3.5" style="28" bestFit="1" customWidth="1"/>
    <col min="13574" max="13574" width="7.5" style="28" bestFit="1" customWidth="1"/>
    <col min="13575" max="13575" width="9" style="28"/>
    <col min="13576" max="13577" width="6.5" style="28" bestFit="1" customWidth="1"/>
    <col min="13578" max="13578" width="3.375" style="28" bestFit="1" customWidth="1"/>
    <col min="13579" max="13579" width="3.125" style="28" bestFit="1" customWidth="1"/>
    <col min="13580" max="13824" width="9" style="28"/>
    <col min="13825" max="13825" width="10.5" style="28" bestFit="1" customWidth="1"/>
    <col min="13826" max="13826" width="14.75" style="28" customWidth="1"/>
    <col min="13827" max="13827" width="11.375" style="28" customWidth="1"/>
    <col min="13828" max="13828" width="3.25" style="28" bestFit="1" customWidth="1"/>
    <col min="13829" max="13829" width="3.5" style="28" bestFit="1" customWidth="1"/>
    <col min="13830" max="13830" width="7.5" style="28" bestFit="1" customWidth="1"/>
    <col min="13831" max="13831" width="9" style="28"/>
    <col min="13832" max="13833" width="6.5" style="28" bestFit="1" customWidth="1"/>
    <col min="13834" max="13834" width="3.375" style="28" bestFit="1" customWidth="1"/>
    <col min="13835" max="13835" width="3.125" style="28" bestFit="1" customWidth="1"/>
    <col min="13836" max="14080" width="9" style="28"/>
    <col min="14081" max="14081" width="10.5" style="28" bestFit="1" customWidth="1"/>
    <col min="14082" max="14082" width="14.75" style="28" customWidth="1"/>
    <col min="14083" max="14083" width="11.375" style="28" customWidth="1"/>
    <col min="14084" max="14084" width="3.25" style="28" bestFit="1" customWidth="1"/>
    <col min="14085" max="14085" width="3.5" style="28" bestFit="1" customWidth="1"/>
    <col min="14086" max="14086" width="7.5" style="28" bestFit="1" customWidth="1"/>
    <col min="14087" max="14087" width="9" style="28"/>
    <col min="14088" max="14089" width="6.5" style="28" bestFit="1" customWidth="1"/>
    <col min="14090" max="14090" width="3.375" style="28" bestFit="1" customWidth="1"/>
    <col min="14091" max="14091" width="3.125" style="28" bestFit="1" customWidth="1"/>
    <col min="14092" max="14336" width="9" style="28"/>
    <col min="14337" max="14337" width="10.5" style="28" bestFit="1" customWidth="1"/>
    <col min="14338" max="14338" width="14.75" style="28" customWidth="1"/>
    <col min="14339" max="14339" width="11.375" style="28" customWidth="1"/>
    <col min="14340" max="14340" width="3.25" style="28" bestFit="1" customWidth="1"/>
    <col min="14341" max="14341" width="3.5" style="28" bestFit="1" customWidth="1"/>
    <col min="14342" max="14342" width="7.5" style="28" bestFit="1" customWidth="1"/>
    <col min="14343" max="14343" width="9" style="28"/>
    <col min="14344" max="14345" width="6.5" style="28" bestFit="1" customWidth="1"/>
    <col min="14346" max="14346" width="3.375" style="28" bestFit="1" customWidth="1"/>
    <col min="14347" max="14347" width="3.125" style="28" bestFit="1" customWidth="1"/>
    <col min="14348" max="14592" width="9" style="28"/>
    <col min="14593" max="14593" width="10.5" style="28" bestFit="1" customWidth="1"/>
    <col min="14594" max="14594" width="14.75" style="28" customWidth="1"/>
    <col min="14595" max="14595" width="11.375" style="28" customWidth="1"/>
    <col min="14596" max="14596" width="3.25" style="28" bestFit="1" customWidth="1"/>
    <col min="14597" max="14597" width="3.5" style="28" bestFit="1" customWidth="1"/>
    <col min="14598" max="14598" width="7.5" style="28" bestFit="1" customWidth="1"/>
    <col min="14599" max="14599" width="9" style="28"/>
    <col min="14600" max="14601" width="6.5" style="28" bestFit="1" customWidth="1"/>
    <col min="14602" max="14602" width="3.375" style="28" bestFit="1" customWidth="1"/>
    <col min="14603" max="14603" width="3.125" style="28" bestFit="1" customWidth="1"/>
    <col min="14604" max="14848" width="9" style="28"/>
    <col min="14849" max="14849" width="10.5" style="28" bestFit="1" customWidth="1"/>
    <col min="14850" max="14850" width="14.75" style="28" customWidth="1"/>
    <col min="14851" max="14851" width="11.375" style="28" customWidth="1"/>
    <col min="14852" max="14852" width="3.25" style="28" bestFit="1" customWidth="1"/>
    <col min="14853" max="14853" width="3.5" style="28" bestFit="1" customWidth="1"/>
    <col min="14854" max="14854" width="7.5" style="28" bestFit="1" customWidth="1"/>
    <col min="14855" max="14855" width="9" style="28"/>
    <col min="14856" max="14857" width="6.5" style="28" bestFit="1" customWidth="1"/>
    <col min="14858" max="14858" width="3.375" style="28" bestFit="1" customWidth="1"/>
    <col min="14859" max="14859" width="3.125" style="28" bestFit="1" customWidth="1"/>
    <col min="14860" max="15104" width="9" style="28"/>
    <col min="15105" max="15105" width="10.5" style="28" bestFit="1" customWidth="1"/>
    <col min="15106" max="15106" width="14.75" style="28" customWidth="1"/>
    <col min="15107" max="15107" width="11.375" style="28" customWidth="1"/>
    <col min="15108" max="15108" width="3.25" style="28" bestFit="1" customWidth="1"/>
    <col min="15109" max="15109" width="3.5" style="28" bestFit="1" customWidth="1"/>
    <col min="15110" max="15110" width="7.5" style="28" bestFit="1" customWidth="1"/>
    <col min="15111" max="15111" width="9" style="28"/>
    <col min="15112" max="15113" width="6.5" style="28" bestFit="1" customWidth="1"/>
    <col min="15114" max="15114" width="3.375" style="28" bestFit="1" customWidth="1"/>
    <col min="15115" max="15115" width="3.125" style="28" bestFit="1" customWidth="1"/>
    <col min="15116" max="15360" width="9" style="28"/>
    <col min="15361" max="15361" width="10.5" style="28" bestFit="1" customWidth="1"/>
    <col min="15362" max="15362" width="14.75" style="28" customWidth="1"/>
    <col min="15363" max="15363" width="11.375" style="28" customWidth="1"/>
    <col min="15364" max="15364" width="3.25" style="28" bestFit="1" customWidth="1"/>
    <col min="15365" max="15365" width="3.5" style="28" bestFit="1" customWidth="1"/>
    <col min="15366" max="15366" width="7.5" style="28" bestFit="1" customWidth="1"/>
    <col min="15367" max="15367" width="9" style="28"/>
    <col min="15368" max="15369" width="6.5" style="28" bestFit="1" customWidth="1"/>
    <col min="15370" max="15370" width="3.375" style="28" bestFit="1" customWidth="1"/>
    <col min="15371" max="15371" width="3.125" style="28" bestFit="1" customWidth="1"/>
    <col min="15372" max="15616" width="9" style="28"/>
    <col min="15617" max="15617" width="10.5" style="28" bestFit="1" customWidth="1"/>
    <col min="15618" max="15618" width="14.75" style="28" customWidth="1"/>
    <col min="15619" max="15619" width="11.375" style="28" customWidth="1"/>
    <col min="15620" max="15620" width="3.25" style="28" bestFit="1" customWidth="1"/>
    <col min="15621" max="15621" width="3.5" style="28" bestFit="1" customWidth="1"/>
    <col min="15622" max="15622" width="7.5" style="28" bestFit="1" customWidth="1"/>
    <col min="15623" max="15623" width="9" style="28"/>
    <col min="15624" max="15625" width="6.5" style="28" bestFit="1" customWidth="1"/>
    <col min="15626" max="15626" width="3.375" style="28" bestFit="1" customWidth="1"/>
    <col min="15627" max="15627" width="3.125" style="28" bestFit="1" customWidth="1"/>
    <col min="15628" max="15872" width="9" style="28"/>
    <col min="15873" max="15873" width="10.5" style="28" bestFit="1" customWidth="1"/>
    <col min="15874" max="15874" width="14.75" style="28" customWidth="1"/>
    <col min="15875" max="15875" width="11.375" style="28" customWidth="1"/>
    <col min="15876" max="15876" width="3.25" style="28" bestFit="1" customWidth="1"/>
    <col min="15877" max="15877" width="3.5" style="28" bestFit="1" customWidth="1"/>
    <col min="15878" max="15878" width="7.5" style="28" bestFit="1" customWidth="1"/>
    <col min="15879" max="15879" width="9" style="28"/>
    <col min="15880" max="15881" width="6.5" style="28" bestFit="1" customWidth="1"/>
    <col min="15882" max="15882" width="3.375" style="28" bestFit="1" customWidth="1"/>
    <col min="15883" max="15883" width="3.125" style="28" bestFit="1" customWidth="1"/>
    <col min="15884" max="16128" width="9" style="28"/>
    <col min="16129" max="16129" width="10.5" style="28" bestFit="1" customWidth="1"/>
    <col min="16130" max="16130" width="14.75" style="28" customWidth="1"/>
    <col min="16131" max="16131" width="11.375" style="28" customWidth="1"/>
    <col min="16132" max="16132" width="3.25" style="28" bestFit="1" customWidth="1"/>
    <col min="16133" max="16133" width="3.5" style="28" bestFit="1" customWidth="1"/>
    <col min="16134" max="16134" width="7.5" style="28" bestFit="1" customWidth="1"/>
    <col min="16135" max="16135" width="9" style="28"/>
    <col min="16136" max="16137" width="6.5" style="28" bestFit="1" customWidth="1"/>
    <col min="16138" max="16138" width="3.375" style="28" bestFit="1" customWidth="1"/>
    <col min="16139" max="16139" width="3.125" style="28" bestFit="1" customWidth="1"/>
    <col min="16140" max="16384" width="9" style="28"/>
  </cols>
  <sheetData>
    <row r="1" spans="1:11" x14ac:dyDescent="0.4">
      <c r="A1" s="28" t="s">
        <v>27</v>
      </c>
      <c r="B1" s="28" t="s">
        <v>28</v>
      </c>
      <c r="C1" s="28" t="s">
        <v>29</v>
      </c>
      <c r="D1" s="28" t="s">
        <v>30</v>
      </c>
      <c r="E1" s="28" t="s">
        <v>31</v>
      </c>
      <c r="F1" s="28" t="s">
        <v>32</v>
      </c>
      <c r="G1" s="28" t="s">
        <v>33</v>
      </c>
      <c r="H1" s="28" t="s">
        <v>93</v>
      </c>
      <c r="I1" s="28" t="s">
        <v>35</v>
      </c>
      <c r="J1" s="28" t="s">
        <v>36</v>
      </c>
      <c r="K1" s="28" t="s">
        <v>37</v>
      </c>
    </row>
    <row r="2" spans="1:11" x14ac:dyDescent="0.4">
      <c r="A2" s="28" t="str">
        <f>申込一覧!N11</f>
        <v/>
      </c>
      <c r="B2" s="28" t="str">
        <f>申込一覧!O11</f>
        <v/>
      </c>
      <c r="C2" s="28" t="str">
        <f>申込一覧!P11</f>
        <v/>
      </c>
      <c r="D2" s="28" t="str">
        <f>申込一覧!Q11</f>
        <v/>
      </c>
      <c r="E2" s="28" t="str">
        <f>申込一覧!R11</f>
        <v/>
      </c>
      <c r="F2" s="28" t="str">
        <f>申込一覧!S11</f>
        <v/>
      </c>
      <c r="G2" s="28" t="str">
        <f>申込一覧!T11</f>
        <v/>
      </c>
      <c r="H2" s="28" t="str">
        <f>申込一覧!U11</f>
        <v/>
      </c>
      <c r="I2" s="28" t="str">
        <f>申込一覧!V11</f>
        <v/>
      </c>
    </row>
    <row r="3" spans="1:11" x14ac:dyDescent="0.4">
      <c r="A3" s="28" t="str">
        <f>申込一覧!N12</f>
        <v/>
      </c>
      <c r="B3" s="28" t="str">
        <f>申込一覧!O12</f>
        <v/>
      </c>
      <c r="C3" s="28" t="str">
        <f>申込一覧!P12</f>
        <v/>
      </c>
      <c r="D3" s="28" t="str">
        <f>申込一覧!Q12</f>
        <v/>
      </c>
      <c r="E3" s="28" t="str">
        <f>申込一覧!R12</f>
        <v/>
      </c>
      <c r="F3" s="28" t="str">
        <f>申込一覧!S12</f>
        <v/>
      </c>
      <c r="G3" s="28" t="str">
        <f>申込一覧!T12</f>
        <v/>
      </c>
      <c r="H3" s="28" t="str">
        <f>申込一覧!U12</f>
        <v/>
      </c>
      <c r="I3" s="28" t="str">
        <f>申込一覧!V12</f>
        <v/>
      </c>
    </row>
    <row r="4" spans="1:11" x14ac:dyDescent="0.4">
      <c r="A4" s="28" t="str">
        <f>申込一覧!N13</f>
        <v/>
      </c>
      <c r="B4" s="28" t="str">
        <f>申込一覧!O13</f>
        <v/>
      </c>
      <c r="C4" s="28" t="str">
        <f>申込一覧!P13</f>
        <v/>
      </c>
      <c r="D4" s="28" t="str">
        <f>申込一覧!Q13</f>
        <v/>
      </c>
      <c r="E4" s="28" t="str">
        <f>申込一覧!R13</f>
        <v/>
      </c>
      <c r="F4" s="28" t="str">
        <f>申込一覧!S13</f>
        <v/>
      </c>
      <c r="G4" s="28" t="str">
        <f>申込一覧!T13</f>
        <v/>
      </c>
      <c r="H4" s="28" t="str">
        <f>申込一覧!U13</f>
        <v/>
      </c>
      <c r="I4" s="28" t="str">
        <f>申込一覧!V13</f>
        <v/>
      </c>
    </row>
    <row r="5" spans="1:11" x14ac:dyDescent="0.4">
      <c r="A5" s="28" t="str">
        <f>申込一覧!N14</f>
        <v/>
      </c>
      <c r="B5" s="28" t="str">
        <f>申込一覧!O14</f>
        <v/>
      </c>
      <c r="C5" s="28" t="str">
        <f>申込一覧!P14</f>
        <v/>
      </c>
      <c r="D5" s="28" t="str">
        <f>申込一覧!Q14</f>
        <v/>
      </c>
      <c r="E5" s="28" t="str">
        <f>申込一覧!R14</f>
        <v/>
      </c>
      <c r="F5" s="28" t="str">
        <f>申込一覧!S14</f>
        <v/>
      </c>
      <c r="G5" s="28" t="str">
        <f>申込一覧!T14</f>
        <v/>
      </c>
      <c r="H5" s="28" t="str">
        <f>申込一覧!U14</f>
        <v/>
      </c>
      <c r="I5" s="28" t="str">
        <f>申込一覧!V14</f>
        <v/>
      </c>
    </row>
    <row r="6" spans="1:11" x14ac:dyDescent="0.4">
      <c r="A6" s="28" t="str">
        <f>申込一覧!N15</f>
        <v/>
      </c>
      <c r="B6" s="28" t="str">
        <f>申込一覧!O15</f>
        <v/>
      </c>
      <c r="C6" s="28" t="str">
        <f>申込一覧!P15</f>
        <v/>
      </c>
      <c r="D6" s="28" t="str">
        <f>申込一覧!Q15</f>
        <v/>
      </c>
      <c r="E6" s="28" t="str">
        <f>申込一覧!R15</f>
        <v/>
      </c>
      <c r="F6" s="28" t="str">
        <f>申込一覧!S15</f>
        <v/>
      </c>
      <c r="G6" s="28" t="str">
        <f>申込一覧!T15</f>
        <v/>
      </c>
      <c r="H6" s="28" t="str">
        <f>申込一覧!U15</f>
        <v/>
      </c>
      <c r="I6" s="28" t="str">
        <f>申込一覧!V15</f>
        <v/>
      </c>
    </row>
    <row r="7" spans="1:11" x14ac:dyDescent="0.4">
      <c r="A7" s="28" t="str">
        <f>申込一覧!N16</f>
        <v/>
      </c>
      <c r="B7" s="28" t="str">
        <f>申込一覧!O16</f>
        <v/>
      </c>
      <c r="C7" s="28" t="str">
        <f>申込一覧!P16</f>
        <v/>
      </c>
      <c r="D7" s="28" t="str">
        <f>申込一覧!Q16</f>
        <v/>
      </c>
      <c r="E7" s="28" t="str">
        <f>申込一覧!R16</f>
        <v/>
      </c>
      <c r="F7" s="28" t="str">
        <f>申込一覧!S16</f>
        <v/>
      </c>
      <c r="G7" s="28" t="str">
        <f>申込一覧!T16</f>
        <v/>
      </c>
      <c r="H7" s="28" t="str">
        <f>申込一覧!U16</f>
        <v/>
      </c>
      <c r="I7" s="28" t="str">
        <f>申込一覧!V16</f>
        <v/>
      </c>
    </row>
    <row r="8" spans="1:11" x14ac:dyDescent="0.4">
      <c r="A8" s="28" t="str">
        <f>申込一覧!N17</f>
        <v/>
      </c>
      <c r="B8" s="28" t="str">
        <f>申込一覧!O17</f>
        <v/>
      </c>
      <c r="C8" s="28" t="str">
        <f>申込一覧!P17</f>
        <v/>
      </c>
      <c r="D8" s="28" t="str">
        <f>申込一覧!Q17</f>
        <v/>
      </c>
      <c r="E8" s="28" t="str">
        <f>申込一覧!R17</f>
        <v/>
      </c>
      <c r="F8" s="28" t="str">
        <f>申込一覧!S17</f>
        <v/>
      </c>
      <c r="G8" s="28" t="str">
        <f>申込一覧!T17</f>
        <v/>
      </c>
      <c r="H8" s="28" t="str">
        <f>申込一覧!U17</f>
        <v/>
      </c>
      <c r="I8" s="28" t="str">
        <f>申込一覧!V17</f>
        <v/>
      </c>
    </row>
    <row r="9" spans="1:11" x14ac:dyDescent="0.4">
      <c r="A9" s="28" t="str">
        <f>申込一覧!N18</f>
        <v/>
      </c>
      <c r="B9" s="28" t="str">
        <f>申込一覧!O18</f>
        <v/>
      </c>
      <c r="C9" s="28" t="str">
        <f>申込一覧!P18</f>
        <v/>
      </c>
      <c r="D9" s="28" t="str">
        <f>申込一覧!Q18</f>
        <v/>
      </c>
      <c r="E9" s="28" t="str">
        <f>申込一覧!R18</f>
        <v/>
      </c>
      <c r="F9" s="28" t="str">
        <f>申込一覧!S18</f>
        <v/>
      </c>
      <c r="G9" s="28" t="str">
        <f>申込一覧!T18</f>
        <v/>
      </c>
      <c r="H9" s="28" t="str">
        <f>申込一覧!U18</f>
        <v/>
      </c>
      <c r="I9" s="28" t="str">
        <f>申込一覧!V18</f>
        <v/>
      </c>
    </row>
    <row r="10" spans="1:11" x14ac:dyDescent="0.4">
      <c r="A10" s="28" t="str">
        <f>申込一覧!N19</f>
        <v/>
      </c>
      <c r="B10" s="28" t="str">
        <f>申込一覧!O19</f>
        <v/>
      </c>
      <c r="C10" s="28" t="str">
        <f>申込一覧!P19</f>
        <v/>
      </c>
      <c r="D10" s="28" t="str">
        <f>申込一覧!Q19</f>
        <v/>
      </c>
      <c r="E10" s="28" t="str">
        <f>申込一覧!R19</f>
        <v/>
      </c>
      <c r="F10" s="28" t="str">
        <f>申込一覧!S19</f>
        <v/>
      </c>
      <c r="G10" s="28" t="str">
        <f>申込一覧!T19</f>
        <v/>
      </c>
      <c r="H10" s="28" t="str">
        <f>申込一覧!U19</f>
        <v/>
      </c>
      <c r="I10" s="28" t="str">
        <f>申込一覧!V19</f>
        <v/>
      </c>
    </row>
    <row r="11" spans="1:11" x14ac:dyDescent="0.4">
      <c r="A11" s="28" t="str">
        <f>申込一覧!N20</f>
        <v/>
      </c>
      <c r="B11" s="28" t="str">
        <f>申込一覧!O20</f>
        <v/>
      </c>
      <c r="C11" s="28" t="str">
        <f>申込一覧!P20</f>
        <v/>
      </c>
      <c r="D11" s="28" t="str">
        <f>申込一覧!Q20</f>
        <v/>
      </c>
      <c r="E11" s="28" t="str">
        <f>申込一覧!R20</f>
        <v/>
      </c>
      <c r="F11" s="28" t="str">
        <f>申込一覧!S20</f>
        <v/>
      </c>
      <c r="G11" s="28" t="str">
        <f>申込一覧!T20</f>
        <v/>
      </c>
      <c r="H11" s="28" t="str">
        <f>申込一覧!U20</f>
        <v/>
      </c>
      <c r="I11" s="28" t="str">
        <f>申込一覧!V20</f>
        <v/>
      </c>
    </row>
    <row r="12" spans="1:11" x14ac:dyDescent="0.4">
      <c r="A12" s="28" t="str">
        <f>申込一覧!N21</f>
        <v/>
      </c>
      <c r="B12" s="28" t="str">
        <f>申込一覧!O21</f>
        <v/>
      </c>
      <c r="C12" s="28" t="str">
        <f>申込一覧!P21</f>
        <v/>
      </c>
      <c r="D12" s="28" t="str">
        <f>申込一覧!Q21</f>
        <v/>
      </c>
      <c r="E12" s="28" t="str">
        <f>申込一覧!R21</f>
        <v/>
      </c>
      <c r="F12" s="28" t="str">
        <f>申込一覧!S21</f>
        <v/>
      </c>
      <c r="G12" s="28" t="str">
        <f>申込一覧!T21</f>
        <v/>
      </c>
      <c r="H12" s="28" t="str">
        <f>申込一覧!U21</f>
        <v/>
      </c>
      <c r="I12" s="28" t="str">
        <f>申込一覧!V21</f>
        <v/>
      </c>
    </row>
    <row r="13" spans="1:11" x14ac:dyDescent="0.4">
      <c r="A13" s="28" t="str">
        <f>申込一覧!N22</f>
        <v/>
      </c>
      <c r="B13" s="28" t="str">
        <f>申込一覧!O22</f>
        <v/>
      </c>
      <c r="C13" s="28" t="str">
        <f>申込一覧!P22</f>
        <v/>
      </c>
      <c r="D13" s="28" t="str">
        <f>申込一覧!Q22</f>
        <v/>
      </c>
      <c r="E13" s="28" t="str">
        <f>申込一覧!R22</f>
        <v/>
      </c>
      <c r="F13" s="28" t="str">
        <f>申込一覧!S22</f>
        <v/>
      </c>
      <c r="G13" s="28" t="str">
        <f>申込一覧!T22</f>
        <v/>
      </c>
      <c r="H13" s="28" t="str">
        <f>申込一覧!U22</f>
        <v/>
      </c>
      <c r="I13" s="28" t="str">
        <f>申込一覧!V22</f>
        <v/>
      </c>
    </row>
    <row r="14" spans="1:11" x14ac:dyDescent="0.4">
      <c r="A14" s="28" t="str">
        <f>申込一覧!N23</f>
        <v/>
      </c>
      <c r="B14" s="28" t="str">
        <f>申込一覧!O23</f>
        <v/>
      </c>
      <c r="C14" s="28" t="str">
        <f>申込一覧!P23</f>
        <v/>
      </c>
      <c r="D14" s="28" t="str">
        <f>申込一覧!Q23</f>
        <v/>
      </c>
      <c r="E14" s="28" t="str">
        <f>申込一覧!R23</f>
        <v/>
      </c>
      <c r="F14" s="28" t="str">
        <f>申込一覧!S23</f>
        <v/>
      </c>
      <c r="G14" s="28" t="str">
        <f>申込一覧!T23</f>
        <v/>
      </c>
      <c r="H14" s="28" t="str">
        <f>申込一覧!U23</f>
        <v/>
      </c>
      <c r="I14" s="28" t="str">
        <f>申込一覧!V23</f>
        <v/>
      </c>
    </row>
    <row r="15" spans="1:11" x14ac:dyDescent="0.4">
      <c r="A15" s="28" t="str">
        <f>申込一覧!N24</f>
        <v/>
      </c>
      <c r="B15" s="28" t="str">
        <f>申込一覧!O24</f>
        <v/>
      </c>
      <c r="C15" s="28" t="str">
        <f>申込一覧!P24</f>
        <v/>
      </c>
      <c r="D15" s="28" t="str">
        <f>申込一覧!Q24</f>
        <v/>
      </c>
      <c r="E15" s="28" t="str">
        <f>申込一覧!R24</f>
        <v/>
      </c>
      <c r="F15" s="28" t="str">
        <f>申込一覧!S24</f>
        <v/>
      </c>
      <c r="G15" s="28" t="str">
        <f>申込一覧!T24</f>
        <v/>
      </c>
      <c r="H15" s="28" t="str">
        <f>申込一覧!U24</f>
        <v/>
      </c>
      <c r="I15" s="28" t="str">
        <f>申込一覧!V24</f>
        <v/>
      </c>
    </row>
    <row r="16" spans="1:11" x14ac:dyDescent="0.4">
      <c r="A16" s="28" t="str">
        <f>申込一覧!N25</f>
        <v/>
      </c>
      <c r="B16" s="28" t="str">
        <f>申込一覧!O25</f>
        <v/>
      </c>
      <c r="C16" s="28" t="str">
        <f>申込一覧!P25</f>
        <v/>
      </c>
      <c r="D16" s="28" t="str">
        <f>申込一覧!Q25</f>
        <v/>
      </c>
      <c r="E16" s="28" t="str">
        <f>申込一覧!R25</f>
        <v/>
      </c>
      <c r="F16" s="28" t="str">
        <f>申込一覧!S25</f>
        <v/>
      </c>
      <c r="G16" s="28" t="str">
        <f>申込一覧!T25</f>
        <v/>
      </c>
      <c r="H16" s="28" t="str">
        <f>申込一覧!U25</f>
        <v/>
      </c>
      <c r="I16" s="28" t="str">
        <f>申込一覧!V25</f>
        <v/>
      </c>
    </row>
    <row r="17" spans="1:9" x14ac:dyDescent="0.4">
      <c r="A17" s="28" t="str">
        <f>申込一覧!N26</f>
        <v/>
      </c>
      <c r="B17" s="28" t="str">
        <f>申込一覧!O26</f>
        <v/>
      </c>
      <c r="C17" s="28" t="str">
        <f>申込一覧!P26</f>
        <v/>
      </c>
      <c r="D17" s="28" t="str">
        <f>申込一覧!Q26</f>
        <v/>
      </c>
      <c r="E17" s="28" t="str">
        <f>申込一覧!R26</f>
        <v/>
      </c>
      <c r="F17" s="28" t="str">
        <f>申込一覧!S26</f>
        <v/>
      </c>
      <c r="G17" s="28" t="str">
        <f>申込一覧!T26</f>
        <v/>
      </c>
      <c r="H17" s="28" t="str">
        <f>申込一覧!U26</f>
        <v/>
      </c>
      <c r="I17" s="28" t="str">
        <f>申込一覧!V26</f>
        <v/>
      </c>
    </row>
    <row r="18" spans="1:9" x14ac:dyDescent="0.4">
      <c r="A18" s="28" t="str">
        <f>申込一覧!N27</f>
        <v/>
      </c>
      <c r="B18" s="28" t="str">
        <f>申込一覧!O27</f>
        <v/>
      </c>
      <c r="C18" s="28" t="str">
        <f>申込一覧!P27</f>
        <v/>
      </c>
      <c r="D18" s="28" t="str">
        <f>申込一覧!Q27</f>
        <v/>
      </c>
      <c r="E18" s="28" t="str">
        <f>申込一覧!R27</f>
        <v/>
      </c>
      <c r="F18" s="28" t="str">
        <f>申込一覧!S27</f>
        <v/>
      </c>
      <c r="G18" s="28" t="str">
        <f>申込一覧!T27</f>
        <v/>
      </c>
      <c r="H18" s="28" t="str">
        <f>申込一覧!U27</f>
        <v/>
      </c>
      <c r="I18" s="28" t="str">
        <f>申込一覧!V27</f>
        <v/>
      </c>
    </row>
    <row r="19" spans="1:9" x14ac:dyDescent="0.4">
      <c r="A19" s="28" t="str">
        <f>申込一覧!N28</f>
        <v/>
      </c>
      <c r="B19" s="28" t="str">
        <f>申込一覧!O28</f>
        <v/>
      </c>
      <c r="C19" s="28" t="str">
        <f>申込一覧!P28</f>
        <v/>
      </c>
      <c r="D19" s="28" t="str">
        <f>申込一覧!Q28</f>
        <v/>
      </c>
      <c r="E19" s="28" t="str">
        <f>申込一覧!R28</f>
        <v/>
      </c>
      <c r="F19" s="28" t="str">
        <f>申込一覧!S28</f>
        <v/>
      </c>
      <c r="G19" s="28" t="str">
        <f>申込一覧!T28</f>
        <v/>
      </c>
      <c r="H19" s="28" t="str">
        <f>申込一覧!U28</f>
        <v/>
      </c>
      <c r="I19" s="28" t="str">
        <f>申込一覧!V28</f>
        <v/>
      </c>
    </row>
    <row r="20" spans="1:9" x14ac:dyDescent="0.4">
      <c r="A20" s="28" t="str">
        <f>申込一覧!N29</f>
        <v/>
      </c>
      <c r="B20" s="28" t="str">
        <f>申込一覧!O29</f>
        <v/>
      </c>
      <c r="C20" s="28" t="str">
        <f>申込一覧!P29</f>
        <v/>
      </c>
      <c r="D20" s="28" t="str">
        <f>申込一覧!Q29</f>
        <v/>
      </c>
      <c r="E20" s="28" t="str">
        <f>申込一覧!R29</f>
        <v/>
      </c>
      <c r="F20" s="28" t="str">
        <f>申込一覧!S29</f>
        <v/>
      </c>
      <c r="G20" s="28" t="str">
        <f>申込一覧!T29</f>
        <v/>
      </c>
      <c r="H20" s="28" t="str">
        <f>申込一覧!U29</f>
        <v/>
      </c>
      <c r="I20" s="28" t="str">
        <f>申込一覧!V29</f>
        <v/>
      </c>
    </row>
    <row r="21" spans="1:9" x14ac:dyDescent="0.4">
      <c r="A21" s="28" t="str">
        <f>申込一覧!N30</f>
        <v/>
      </c>
      <c r="B21" s="28" t="str">
        <f>申込一覧!O30</f>
        <v/>
      </c>
      <c r="C21" s="28" t="str">
        <f>申込一覧!P30</f>
        <v/>
      </c>
      <c r="D21" s="28" t="str">
        <f>申込一覧!Q30</f>
        <v/>
      </c>
      <c r="E21" s="28" t="str">
        <f>申込一覧!R30</f>
        <v/>
      </c>
      <c r="F21" s="28" t="str">
        <f>申込一覧!S30</f>
        <v/>
      </c>
      <c r="G21" s="28" t="str">
        <f>申込一覧!T30</f>
        <v/>
      </c>
      <c r="H21" s="28" t="str">
        <f>申込一覧!U30</f>
        <v/>
      </c>
      <c r="I21" s="28" t="str">
        <f>申込一覧!V30</f>
        <v/>
      </c>
    </row>
    <row r="22" spans="1:9" x14ac:dyDescent="0.4">
      <c r="A22" s="28" t="str">
        <f>申込一覧!N31</f>
        <v/>
      </c>
      <c r="B22" s="28" t="str">
        <f>申込一覧!O31</f>
        <v/>
      </c>
      <c r="C22" s="28" t="str">
        <f>申込一覧!P31</f>
        <v/>
      </c>
      <c r="D22" s="28" t="str">
        <f>申込一覧!Q31</f>
        <v/>
      </c>
      <c r="E22" s="28" t="str">
        <f>申込一覧!R31</f>
        <v/>
      </c>
      <c r="F22" s="28" t="str">
        <f>申込一覧!S31</f>
        <v/>
      </c>
      <c r="G22" s="28" t="str">
        <f>申込一覧!T31</f>
        <v/>
      </c>
      <c r="H22" s="28" t="str">
        <f>申込一覧!U31</f>
        <v/>
      </c>
      <c r="I22" s="28" t="str">
        <f>申込一覧!V31</f>
        <v/>
      </c>
    </row>
    <row r="23" spans="1:9" x14ac:dyDescent="0.4">
      <c r="A23" s="28" t="str">
        <f>申込一覧!N32</f>
        <v/>
      </c>
      <c r="B23" s="28" t="str">
        <f>申込一覧!O32</f>
        <v/>
      </c>
      <c r="C23" s="28" t="str">
        <f>申込一覧!P32</f>
        <v/>
      </c>
      <c r="D23" s="28" t="str">
        <f>申込一覧!Q32</f>
        <v/>
      </c>
      <c r="E23" s="28" t="str">
        <f>申込一覧!R32</f>
        <v/>
      </c>
      <c r="F23" s="28" t="str">
        <f>申込一覧!S32</f>
        <v/>
      </c>
      <c r="G23" s="28" t="str">
        <f>申込一覧!T32</f>
        <v/>
      </c>
      <c r="H23" s="28" t="str">
        <f>申込一覧!U32</f>
        <v/>
      </c>
      <c r="I23" s="28" t="str">
        <f>申込一覧!V32</f>
        <v/>
      </c>
    </row>
    <row r="24" spans="1:9" x14ac:dyDescent="0.4">
      <c r="A24" s="28" t="str">
        <f>申込一覧!N33</f>
        <v/>
      </c>
      <c r="B24" s="28" t="str">
        <f>申込一覧!O33</f>
        <v/>
      </c>
      <c r="C24" s="28" t="str">
        <f>申込一覧!P33</f>
        <v/>
      </c>
      <c r="D24" s="28" t="str">
        <f>申込一覧!Q33</f>
        <v/>
      </c>
      <c r="E24" s="28" t="str">
        <f>申込一覧!R33</f>
        <v/>
      </c>
      <c r="F24" s="28" t="str">
        <f>申込一覧!S33</f>
        <v/>
      </c>
      <c r="G24" s="28" t="str">
        <f>申込一覧!T33</f>
        <v/>
      </c>
      <c r="H24" s="28" t="str">
        <f>申込一覧!U33</f>
        <v/>
      </c>
      <c r="I24" s="28" t="str">
        <f>申込一覧!V33</f>
        <v/>
      </c>
    </row>
    <row r="25" spans="1:9" x14ac:dyDescent="0.4">
      <c r="A25" s="28" t="str">
        <f>申込一覧!N34</f>
        <v/>
      </c>
      <c r="B25" s="28" t="str">
        <f>申込一覧!O34</f>
        <v/>
      </c>
      <c r="C25" s="28" t="str">
        <f>申込一覧!P34</f>
        <v/>
      </c>
      <c r="D25" s="28" t="str">
        <f>申込一覧!Q34</f>
        <v/>
      </c>
      <c r="E25" s="28" t="str">
        <f>申込一覧!R34</f>
        <v/>
      </c>
      <c r="F25" s="28" t="str">
        <f>申込一覧!S34</f>
        <v/>
      </c>
      <c r="G25" s="28" t="str">
        <f>申込一覧!T34</f>
        <v/>
      </c>
      <c r="H25" s="28" t="str">
        <f>申込一覧!U34</f>
        <v/>
      </c>
      <c r="I25" s="28" t="str">
        <f>申込一覧!V34</f>
        <v/>
      </c>
    </row>
    <row r="26" spans="1:9" x14ac:dyDescent="0.4">
      <c r="A26" s="28" t="str">
        <f>申込一覧!N35</f>
        <v/>
      </c>
      <c r="B26" s="28" t="str">
        <f>申込一覧!O35</f>
        <v/>
      </c>
      <c r="C26" s="28" t="str">
        <f>申込一覧!P35</f>
        <v/>
      </c>
      <c r="D26" s="28" t="str">
        <f>申込一覧!Q35</f>
        <v/>
      </c>
      <c r="E26" s="28" t="str">
        <f>申込一覧!R35</f>
        <v/>
      </c>
      <c r="F26" s="28" t="str">
        <f>申込一覧!S35</f>
        <v/>
      </c>
      <c r="G26" s="28" t="str">
        <f>申込一覧!T35</f>
        <v/>
      </c>
      <c r="H26" s="28" t="str">
        <f>申込一覧!U35</f>
        <v/>
      </c>
      <c r="I26" s="28" t="str">
        <f>申込一覧!V35</f>
        <v/>
      </c>
    </row>
    <row r="27" spans="1:9" x14ac:dyDescent="0.4">
      <c r="A27" s="28" t="str">
        <f>申込一覧!N36</f>
        <v/>
      </c>
      <c r="B27" s="28" t="str">
        <f>申込一覧!O36</f>
        <v/>
      </c>
      <c r="C27" s="28" t="str">
        <f>申込一覧!P36</f>
        <v/>
      </c>
      <c r="D27" s="28" t="str">
        <f>申込一覧!Q36</f>
        <v/>
      </c>
      <c r="E27" s="28" t="str">
        <f>申込一覧!R36</f>
        <v/>
      </c>
      <c r="F27" s="28" t="str">
        <f>申込一覧!S36</f>
        <v/>
      </c>
      <c r="G27" s="28" t="str">
        <f>申込一覧!T36</f>
        <v/>
      </c>
      <c r="H27" s="28" t="str">
        <f>申込一覧!U36</f>
        <v/>
      </c>
      <c r="I27" s="28" t="str">
        <f>申込一覧!V36</f>
        <v/>
      </c>
    </row>
    <row r="28" spans="1:9" x14ac:dyDescent="0.4">
      <c r="A28" s="28" t="str">
        <f>申込一覧!N37</f>
        <v/>
      </c>
      <c r="B28" s="28" t="str">
        <f>申込一覧!O37</f>
        <v/>
      </c>
      <c r="C28" s="28" t="str">
        <f>申込一覧!P37</f>
        <v/>
      </c>
      <c r="D28" s="28" t="str">
        <f>申込一覧!Q37</f>
        <v/>
      </c>
      <c r="E28" s="28" t="str">
        <f>申込一覧!R37</f>
        <v/>
      </c>
      <c r="F28" s="28" t="str">
        <f>申込一覧!S37</f>
        <v/>
      </c>
      <c r="G28" s="28" t="str">
        <f>申込一覧!T37</f>
        <v/>
      </c>
      <c r="H28" s="28" t="str">
        <f>申込一覧!U37</f>
        <v/>
      </c>
      <c r="I28" s="28" t="str">
        <f>申込一覧!V37</f>
        <v/>
      </c>
    </row>
    <row r="29" spans="1:9" x14ac:dyDescent="0.4">
      <c r="A29" s="28" t="str">
        <f>申込一覧!N38</f>
        <v/>
      </c>
      <c r="B29" s="28" t="str">
        <f>申込一覧!O38</f>
        <v/>
      </c>
      <c r="C29" s="28" t="str">
        <f>申込一覧!P38</f>
        <v/>
      </c>
      <c r="D29" s="28" t="str">
        <f>申込一覧!Q38</f>
        <v/>
      </c>
      <c r="E29" s="28" t="str">
        <f>申込一覧!R38</f>
        <v/>
      </c>
      <c r="F29" s="28" t="str">
        <f>申込一覧!S38</f>
        <v/>
      </c>
      <c r="G29" s="28" t="str">
        <f>申込一覧!T38</f>
        <v/>
      </c>
      <c r="H29" s="28" t="str">
        <f>申込一覧!U38</f>
        <v/>
      </c>
      <c r="I29" s="28" t="str">
        <f>申込一覧!V38</f>
        <v/>
      </c>
    </row>
    <row r="30" spans="1:9" x14ac:dyDescent="0.4">
      <c r="A30" s="28" t="str">
        <f>申込一覧!N39</f>
        <v/>
      </c>
      <c r="B30" s="28" t="str">
        <f>申込一覧!O39</f>
        <v/>
      </c>
      <c r="C30" s="28" t="str">
        <f>申込一覧!P39</f>
        <v/>
      </c>
      <c r="D30" s="28" t="str">
        <f>申込一覧!Q39</f>
        <v/>
      </c>
      <c r="E30" s="28" t="str">
        <f>申込一覧!R39</f>
        <v/>
      </c>
      <c r="F30" s="28" t="str">
        <f>申込一覧!S39</f>
        <v/>
      </c>
      <c r="G30" s="28" t="str">
        <f>申込一覧!T39</f>
        <v/>
      </c>
      <c r="H30" s="28" t="str">
        <f>申込一覧!U39</f>
        <v/>
      </c>
      <c r="I30" s="28" t="str">
        <f>申込一覧!V39</f>
        <v/>
      </c>
    </row>
    <row r="31" spans="1:9" x14ac:dyDescent="0.4">
      <c r="A31" s="28" t="str">
        <f>申込一覧!N40</f>
        <v/>
      </c>
      <c r="B31" s="28" t="str">
        <f>申込一覧!O40</f>
        <v/>
      </c>
      <c r="C31" s="28" t="str">
        <f>申込一覧!P40</f>
        <v/>
      </c>
      <c r="D31" s="28" t="str">
        <f>申込一覧!Q40</f>
        <v/>
      </c>
      <c r="E31" s="28" t="str">
        <f>申込一覧!R40</f>
        <v/>
      </c>
      <c r="F31" s="28" t="str">
        <f>申込一覧!S40</f>
        <v/>
      </c>
      <c r="G31" s="28" t="str">
        <f>申込一覧!T40</f>
        <v/>
      </c>
      <c r="H31" s="28" t="str">
        <f>申込一覧!U40</f>
        <v/>
      </c>
      <c r="I31" s="28" t="str">
        <f>申込一覧!V40</f>
        <v/>
      </c>
    </row>
    <row r="32" spans="1:9" x14ac:dyDescent="0.4">
      <c r="A32" s="28" t="str">
        <f>申込一覧!N41</f>
        <v/>
      </c>
      <c r="B32" s="28" t="str">
        <f>申込一覧!O41</f>
        <v/>
      </c>
      <c r="C32" s="28" t="str">
        <f>申込一覧!P41</f>
        <v/>
      </c>
      <c r="D32" s="28" t="str">
        <f>申込一覧!Q41</f>
        <v/>
      </c>
      <c r="E32" s="28" t="str">
        <f>申込一覧!R41</f>
        <v/>
      </c>
      <c r="F32" s="28" t="str">
        <f>申込一覧!S41</f>
        <v/>
      </c>
      <c r="G32" s="28" t="str">
        <f>申込一覧!T41</f>
        <v/>
      </c>
      <c r="H32" s="28" t="str">
        <f>申込一覧!U41</f>
        <v/>
      </c>
      <c r="I32" s="28" t="str">
        <f>申込一覧!V41</f>
        <v/>
      </c>
    </row>
    <row r="33" spans="1:9" x14ac:dyDescent="0.4">
      <c r="A33" s="28" t="str">
        <f>申込一覧!N42</f>
        <v/>
      </c>
      <c r="B33" s="28" t="str">
        <f>申込一覧!O42</f>
        <v/>
      </c>
      <c r="C33" s="28" t="str">
        <f>申込一覧!P42</f>
        <v/>
      </c>
      <c r="D33" s="28" t="str">
        <f>申込一覧!Q42</f>
        <v/>
      </c>
      <c r="E33" s="28" t="str">
        <f>申込一覧!R42</f>
        <v/>
      </c>
      <c r="F33" s="28" t="str">
        <f>申込一覧!S42</f>
        <v/>
      </c>
      <c r="G33" s="28" t="str">
        <f>申込一覧!T42</f>
        <v/>
      </c>
      <c r="H33" s="28" t="str">
        <f>申込一覧!U42</f>
        <v/>
      </c>
      <c r="I33" s="28" t="str">
        <f>申込一覧!V42</f>
        <v/>
      </c>
    </row>
    <row r="34" spans="1:9" x14ac:dyDescent="0.4">
      <c r="A34" s="28" t="str">
        <f>申込一覧!N43</f>
        <v/>
      </c>
      <c r="B34" s="28" t="str">
        <f>申込一覧!O43</f>
        <v/>
      </c>
      <c r="C34" s="28" t="str">
        <f>申込一覧!P43</f>
        <v/>
      </c>
      <c r="D34" s="28" t="str">
        <f>申込一覧!Q43</f>
        <v/>
      </c>
      <c r="E34" s="28" t="str">
        <f>申込一覧!R43</f>
        <v/>
      </c>
      <c r="F34" s="28" t="str">
        <f>申込一覧!S43</f>
        <v/>
      </c>
      <c r="G34" s="28" t="str">
        <f>申込一覧!T43</f>
        <v/>
      </c>
      <c r="H34" s="28" t="str">
        <f>申込一覧!U43</f>
        <v/>
      </c>
      <c r="I34" s="28" t="str">
        <f>申込一覧!V43</f>
        <v/>
      </c>
    </row>
    <row r="35" spans="1:9" x14ac:dyDescent="0.4">
      <c r="A35" s="28" t="str">
        <f>申込一覧!N44</f>
        <v/>
      </c>
      <c r="B35" s="28" t="str">
        <f>申込一覧!O44</f>
        <v/>
      </c>
      <c r="C35" s="28" t="str">
        <f>申込一覧!P44</f>
        <v/>
      </c>
      <c r="D35" s="28" t="str">
        <f>申込一覧!Q44</f>
        <v/>
      </c>
      <c r="E35" s="28" t="str">
        <f>申込一覧!R44</f>
        <v/>
      </c>
      <c r="F35" s="28" t="str">
        <f>申込一覧!S44</f>
        <v/>
      </c>
      <c r="G35" s="28" t="str">
        <f>申込一覧!T44</f>
        <v/>
      </c>
      <c r="H35" s="28" t="str">
        <f>申込一覧!U44</f>
        <v/>
      </c>
      <c r="I35" s="28" t="str">
        <f>申込一覧!V44</f>
        <v/>
      </c>
    </row>
    <row r="36" spans="1:9" x14ac:dyDescent="0.4">
      <c r="A36" s="28" t="str">
        <f>申込一覧!N45</f>
        <v/>
      </c>
      <c r="B36" s="28" t="str">
        <f>申込一覧!O45</f>
        <v/>
      </c>
      <c r="C36" s="28" t="str">
        <f>申込一覧!P45</f>
        <v/>
      </c>
      <c r="D36" s="28" t="str">
        <f>申込一覧!Q45</f>
        <v/>
      </c>
      <c r="E36" s="28" t="str">
        <f>申込一覧!R45</f>
        <v/>
      </c>
      <c r="F36" s="28" t="str">
        <f>申込一覧!S45</f>
        <v/>
      </c>
      <c r="G36" s="28" t="str">
        <f>申込一覧!T45</f>
        <v/>
      </c>
      <c r="H36" s="28" t="str">
        <f>申込一覧!U45</f>
        <v/>
      </c>
      <c r="I36" s="28" t="str">
        <f>申込一覧!V45</f>
        <v/>
      </c>
    </row>
    <row r="37" spans="1:9" x14ac:dyDescent="0.4">
      <c r="A37" s="28" t="str">
        <f>申込一覧!N46</f>
        <v/>
      </c>
      <c r="B37" s="28" t="str">
        <f>申込一覧!O46</f>
        <v/>
      </c>
      <c r="C37" s="28" t="str">
        <f>申込一覧!P46</f>
        <v/>
      </c>
      <c r="D37" s="28" t="str">
        <f>申込一覧!Q46</f>
        <v/>
      </c>
      <c r="E37" s="28" t="str">
        <f>申込一覧!R46</f>
        <v/>
      </c>
      <c r="F37" s="28" t="str">
        <f>申込一覧!S46</f>
        <v/>
      </c>
      <c r="G37" s="28" t="str">
        <f>申込一覧!T46</f>
        <v/>
      </c>
      <c r="H37" s="28" t="str">
        <f>申込一覧!U46</f>
        <v/>
      </c>
      <c r="I37" s="28" t="str">
        <f>申込一覧!V46</f>
        <v/>
      </c>
    </row>
    <row r="38" spans="1:9" x14ac:dyDescent="0.4">
      <c r="A38" s="28" t="str">
        <f>申込一覧!N47</f>
        <v/>
      </c>
      <c r="B38" s="28" t="str">
        <f>申込一覧!O47</f>
        <v/>
      </c>
      <c r="C38" s="28" t="str">
        <f>申込一覧!P47</f>
        <v/>
      </c>
      <c r="D38" s="28" t="str">
        <f>申込一覧!Q47</f>
        <v/>
      </c>
      <c r="E38" s="28" t="str">
        <f>申込一覧!R47</f>
        <v/>
      </c>
      <c r="F38" s="28" t="str">
        <f>申込一覧!S47</f>
        <v/>
      </c>
      <c r="G38" s="28" t="str">
        <f>申込一覧!T47</f>
        <v/>
      </c>
      <c r="H38" s="28" t="str">
        <f>申込一覧!U47</f>
        <v/>
      </c>
      <c r="I38" s="28" t="str">
        <f>申込一覧!V47</f>
        <v/>
      </c>
    </row>
    <row r="39" spans="1:9" x14ac:dyDescent="0.4">
      <c r="A39" s="28" t="str">
        <f>申込一覧!N48</f>
        <v/>
      </c>
      <c r="B39" s="28" t="str">
        <f>申込一覧!O48</f>
        <v/>
      </c>
      <c r="C39" s="28" t="str">
        <f>申込一覧!P48</f>
        <v/>
      </c>
      <c r="D39" s="28" t="str">
        <f>申込一覧!Q48</f>
        <v/>
      </c>
      <c r="E39" s="28" t="str">
        <f>申込一覧!R48</f>
        <v/>
      </c>
      <c r="F39" s="28" t="str">
        <f>申込一覧!S48</f>
        <v/>
      </c>
      <c r="G39" s="28" t="str">
        <f>申込一覧!T48</f>
        <v/>
      </c>
      <c r="H39" s="28" t="str">
        <f>申込一覧!U48</f>
        <v/>
      </c>
      <c r="I39" s="28" t="str">
        <f>申込一覧!V48</f>
        <v/>
      </c>
    </row>
    <row r="40" spans="1:9" x14ac:dyDescent="0.4">
      <c r="A40" s="28" t="str">
        <f>申込一覧!N49</f>
        <v/>
      </c>
      <c r="B40" s="28" t="str">
        <f>申込一覧!O49</f>
        <v/>
      </c>
      <c r="C40" s="28" t="str">
        <f>申込一覧!P49</f>
        <v/>
      </c>
      <c r="D40" s="28" t="str">
        <f>申込一覧!Q49</f>
        <v/>
      </c>
      <c r="E40" s="28" t="str">
        <f>申込一覧!R49</f>
        <v/>
      </c>
      <c r="F40" s="28" t="str">
        <f>申込一覧!S49</f>
        <v/>
      </c>
      <c r="G40" s="28" t="str">
        <f>申込一覧!T49</f>
        <v/>
      </c>
      <c r="H40" s="28" t="str">
        <f>申込一覧!U49</f>
        <v/>
      </c>
      <c r="I40" s="28" t="str">
        <f>申込一覧!V49</f>
        <v/>
      </c>
    </row>
    <row r="41" spans="1:9" x14ac:dyDescent="0.4">
      <c r="A41" s="28" t="str">
        <f>申込一覧!N50</f>
        <v/>
      </c>
      <c r="B41" s="28" t="str">
        <f>申込一覧!O50</f>
        <v/>
      </c>
      <c r="C41" s="28" t="str">
        <f>申込一覧!P50</f>
        <v/>
      </c>
      <c r="D41" s="28" t="str">
        <f>申込一覧!Q50</f>
        <v/>
      </c>
      <c r="E41" s="28" t="str">
        <f>申込一覧!R50</f>
        <v/>
      </c>
      <c r="F41" s="28" t="str">
        <f>申込一覧!S50</f>
        <v/>
      </c>
      <c r="G41" s="28" t="str">
        <f>申込一覧!T50</f>
        <v/>
      </c>
      <c r="H41" s="28" t="str">
        <f>申込一覧!U50</f>
        <v/>
      </c>
      <c r="I41" s="28" t="str">
        <f>申込一覧!V50</f>
        <v/>
      </c>
    </row>
    <row r="42" spans="1:9" x14ac:dyDescent="0.4">
      <c r="A42" s="28" t="str">
        <f>申込一覧!N51</f>
        <v/>
      </c>
      <c r="B42" s="28" t="str">
        <f>申込一覧!O51</f>
        <v/>
      </c>
      <c r="C42" s="28" t="str">
        <f>申込一覧!P51</f>
        <v/>
      </c>
      <c r="D42" s="28" t="str">
        <f>申込一覧!Q51</f>
        <v/>
      </c>
      <c r="E42" s="28" t="str">
        <f>申込一覧!R51</f>
        <v/>
      </c>
      <c r="F42" s="28" t="str">
        <f>申込一覧!S51</f>
        <v/>
      </c>
      <c r="G42" s="28" t="str">
        <f>申込一覧!T51</f>
        <v/>
      </c>
      <c r="H42" s="28" t="str">
        <f>申込一覧!U51</f>
        <v/>
      </c>
      <c r="I42" s="28" t="str">
        <f>申込一覧!V51</f>
        <v/>
      </c>
    </row>
    <row r="43" spans="1:9" x14ac:dyDescent="0.4">
      <c r="A43" s="28" t="str">
        <f>申込一覧!N52</f>
        <v/>
      </c>
      <c r="B43" s="28" t="str">
        <f>申込一覧!O52</f>
        <v/>
      </c>
      <c r="C43" s="28" t="str">
        <f>申込一覧!P52</f>
        <v/>
      </c>
      <c r="D43" s="28" t="str">
        <f>申込一覧!Q52</f>
        <v/>
      </c>
      <c r="E43" s="28" t="str">
        <f>申込一覧!R52</f>
        <v/>
      </c>
      <c r="F43" s="28" t="str">
        <f>申込一覧!S52</f>
        <v/>
      </c>
      <c r="G43" s="28" t="str">
        <f>申込一覧!T52</f>
        <v/>
      </c>
      <c r="H43" s="28" t="str">
        <f>申込一覧!U52</f>
        <v/>
      </c>
      <c r="I43" s="28" t="str">
        <f>申込一覧!V52</f>
        <v/>
      </c>
    </row>
    <row r="44" spans="1:9" x14ac:dyDescent="0.4">
      <c r="A44" s="28" t="str">
        <f>申込一覧!N53</f>
        <v/>
      </c>
      <c r="B44" s="28" t="str">
        <f>申込一覧!O53</f>
        <v/>
      </c>
      <c r="C44" s="28" t="str">
        <f>申込一覧!P53</f>
        <v/>
      </c>
      <c r="D44" s="28" t="str">
        <f>申込一覧!Q53</f>
        <v/>
      </c>
      <c r="E44" s="28" t="str">
        <f>申込一覧!R53</f>
        <v/>
      </c>
      <c r="F44" s="28" t="str">
        <f>申込一覧!S53</f>
        <v/>
      </c>
      <c r="G44" s="28" t="str">
        <f>申込一覧!T53</f>
        <v/>
      </c>
      <c r="H44" s="28" t="str">
        <f>申込一覧!U53</f>
        <v/>
      </c>
      <c r="I44" s="28" t="str">
        <f>申込一覧!V53</f>
        <v/>
      </c>
    </row>
    <row r="45" spans="1:9" x14ac:dyDescent="0.4">
      <c r="A45" s="28" t="str">
        <f>申込一覧!N54</f>
        <v/>
      </c>
      <c r="B45" s="28" t="str">
        <f>申込一覧!O54</f>
        <v/>
      </c>
      <c r="C45" s="28" t="str">
        <f>申込一覧!P54</f>
        <v/>
      </c>
      <c r="D45" s="28" t="str">
        <f>申込一覧!Q54</f>
        <v/>
      </c>
      <c r="E45" s="28" t="str">
        <f>申込一覧!R54</f>
        <v/>
      </c>
      <c r="F45" s="28" t="str">
        <f>申込一覧!S54</f>
        <v/>
      </c>
      <c r="G45" s="28" t="str">
        <f>申込一覧!T54</f>
        <v/>
      </c>
      <c r="H45" s="28" t="str">
        <f>申込一覧!U54</f>
        <v/>
      </c>
      <c r="I45" s="28" t="str">
        <f>申込一覧!V54</f>
        <v/>
      </c>
    </row>
    <row r="46" spans="1:9" x14ac:dyDescent="0.4">
      <c r="A46" s="28" t="str">
        <f>申込一覧!N55</f>
        <v/>
      </c>
      <c r="B46" s="28" t="str">
        <f>申込一覧!O55</f>
        <v/>
      </c>
      <c r="C46" s="28" t="str">
        <f>申込一覧!P55</f>
        <v/>
      </c>
      <c r="D46" s="28" t="str">
        <f>申込一覧!Q55</f>
        <v/>
      </c>
      <c r="E46" s="28" t="str">
        <f>申込一覧!R55</f>
        <v/>
      </c>
      <c r="F46" s="28" t="str">
        <f>申込一覧!S55</f>
        <v/>
      </c>
      <c r="G46" s="28" t="str">
        <f>申込一覧!T55</f>
        <v/>
      </c>
      <c r="H46" s="28" t="str">
        <f>申込一覧!U55</f>
        <v/>
      </c>
      <c r="I46" s="28" t="str">
        <f>申込一覧!V55</f>
        <v/>
      </c>
    </row>
    <row r="47" spans="1:9" x14ac:dyDescent="0.4">
      <c r="A47" s="28" t="str">
        <f>申込一覧!N56</f>
        <v/>
      </c>
      <c r="B47" s="28" t="str">
        <f>申込一覧!O56</f>
        <v/>
      </c>
      <c r="C47" s="28" t="str">
        <f>申込一覧!P56</f>
        <v/>
      </c>
      <c r="D47" s="28" t="str">
        <f>申込一覧!Q56</f>
        <v/>
      </c>
      <c r="E47" s="28" t="str">
        <f>申込一覧!R56</f>
        <v/>
      </c>
      <c r="F47" s="28" t="str">
        <f>申込一覧!S56</f>
        <v/>
      </c>
      <c r="G47" s="28" t="str">
        <f>申込一覧!T56</f>
        <v/>
      </c>
      <c r="H47" s="28" t="str">
        <f>申込一覧!U56</f>
        <v/>
      </c>
      <c r="I47" s="28" t="str">
        <f>申込一覧!V56</f>
        <v/>
      </c>
    </row>
    <row r="48" spans="1:9" x14ac:dyDescent="0.4">
      <c r="A48" s="28" t="str">
        <f>申込一覧!N57</f>
        <v/>
      </c>
      <c r="B48" s="28" t="str">
        <f>申込一覧!O57</f>
        <v/>
      </c>
      <c r="C48" s="28" t="str">
        <f>申込一覧!P57</f>
        <v/>
      </c>
      <c r="D48" s="28" t="str">
        <f>申込一覧!Q57</f>
        <v/>
      </c>
      <c r="E48" s="28" t="str">
        <f>申込一覧!R57</f>
        <v/>
      </c>
      <c r="F48" s="28" t="str">
        <f>申込一覧!S57</f>
        <v/>
      </c>
      <c r="G48" s="28" t="str">
        <f>申込一覧!T57</f>
        <v/>
      </c>
      <c r="H48" s="28" t="str">
        <f>申込一覧!U57</f>
        <v/>
      </c>
      <c r="I48" s="28" t="str">
        <f>申込一覧!V57</f>
        <v/>
      </c>
    </row>
    <row r="49" spans="1:9" x14ac:dyDescent="0.4">
      <c r="A49" s="28" t="str">
        <f>申込一覧!N58</f>
        <v/>
      </c>
      <c r="B49" s="28" t="str">
        <f>申込一覧!O58</f>
        <v/>
      </c>
      <c r="C49" s="28" t="str">
        <f>申込一覧!P58</f>
        <v/>
      </c>
      <c r="D49" s="28" t="str">
        <f>申込一覧!Q58</f>
        <v/>
      </c>
      <c r="E49" s="28" t="str">
        <f>申込一覧!R58</f>
        <v/>
      </c>
      <c r="F49" s="28" t="str">
        <f>申込一覧!S58</f>
        <v/>
      </c>
      <c r="G49" s="28" t="str">
        <f>申込一覧!T58</f>
        <v/>
      </c>
      <c r="H49" s="28" t="str">
        <f>申込一覧!U58</f>
        <v/>
      </c>
      <c r="I49" s="28" t="str">
        <f>申込一覧!V58</f>
        <v/>
      </c>
    </row>
    <row r="50" spans="1:9" x14ac:dyDescent="0.4">
      <c r="A50" s="28" t="str">
        <f>申込一覧!N59</f>
        <v/>
      </c>
      <c r="B50" s="28" t="str">
        <f>申込一覧!O59</f>
        <v/>
      </c>
      <c r="C50" s="28" t="str">
        <f>申込一覧!P59</f>
        <v/>
      </c>
      <c r="D50" s="28" t="str">
        <f>申込一覧!Q59</f>
        <v/>
      </c>
      <c r="E50" s="28" t="str">
        <f>申込一覧!R59</f>
        <v/>
      </c>
      <c r="F50" s="28" t="str">
        <f>申込一覧!S59</f>
        <v/>
      </c>
      <c r="G50" s="28" t="str">
        <f>申込一覧!T59</f>
        <v/>
      </c>
      <c r="H50" s="28" t="str">
        <f>申込一覧!U59</f>
        <v/>
      </c>
      <c r="I50" s="28" t="str">
        <f>申込一覧!V59</f>
        <v/>
      </c>
    </row>
    <row r="51" spans="1:9" x14ac:dyDescent="0.4">
      <c r="A51" s="28" t="str">
        <f>申込一覧!N60</f>
        <v/>
      </c>
      <c r="B51" s="28" t="str">
        <f>申込一覧!O60</f>
        <v/>
      </c>
      <c r="C51" s="28" t="str">
        <f>申込一覧!P60</f>
        <v/>
      </c>
      <c r="D51" s="28" t="str">
        <f>申込一覧!Q60</f>
        <v/>
      </c>
      <c r="E51" s="28" t="str">
        <f>申込一覧!R60</f>
        <v/>
      </c>
      <c r="F51" s="28" t="str">
        <f>申込一覧!S60</f>
        <v/>
      </c>
      <c r="G51" s="28" t="str">
        <f>申込一覧!T60</f>
        <v/>
      </c>
      <c r="H51" s="28" t="str">
        <f>申込一覧!U60</f>
        <v/>
      </c>
      <c r="I51" s="28" t="str">
        <f>申込一覧!V60</f>
        <v/>
      </c>
    </row>
    <row r="52" spans="1:9" x14ac:dyDescent="0.4">
      <c r="A52" s="28" t="str">
        <f>申込一覧!N61</f>
        <v/>
      </c>
      <c r="B52" s="28" t="str">
        <f>申込一覧!O61</f>
        <v/>
      </c>
      <c r="C52" s="28" t="str">
        <f>申込一覧!P61</f>
        <v/>
      </c>
      <c r="D52" s="28" t="str">
        <f>申込一覧!Q61</f>
        <v/>
      </c>
      <c r="E52" s="28" t="str">
        <f>申込一覧!R61</f>
        <v/>
      </c>
      <c r="F52" s="28" t="str">
        <f>申込一覧!S61</f>
        <v/>
      </c>
      <c r="G52" s="28" t="str">
        <f>申込一覧!T61</f>
        <v/>
      </c>
      <c r="H52" s="28" t="str">
        <f>申込一覧!U61</f>
        <v/>
      </c>
      <c r="I52" s="28" t="str">
        <f>申込一覧!V61</f>
        <v/>
      </c>
    </row>
    <row r="53" spans="1:9" x14ac:dyDescent="0.4">
      <c r="A53" s="28" t="str">
        <f>申込一覧!N62</f>
        <v/>
      </c>
      <c r="B53" s="28" t="str">
        <f>申込一覧!O62</f>
        <v/>
      </c>
      <c r="C53" s="28" t="str">
        <f>申込一覧!P62</f>
        <v/>
      </c>
      <c r="D53" s="28" t="str">
        <f>申込一覧!Q62</f>
        <v/>
      </c>
      <c r="E53" s="28" t="str">
        <f>申込一覧!R62</f>
        <v/>
      </c>
      <c r="F53" s="28" t="str">
        <f>申込一覧!S62</f>
        <v/>
      </c>
      <c r="G53" s="28" t="str">
        <f>申込一覧!T62</f>
        <v/>
      </c>
      <c r="H53" s="28" t="str">
        <f>申込一覧!U62</f>
        <v/>
      </c>
      <c r="I53" s="28" t="str">
        <f>申込一覧!V62</f>
        <v/>
      </c>
    </row>
    <row r="54" spans="1:9" x14ac:dyDescent="0.4">
      <c r="A54" s="28" t="str">
        <f>申込一覧!N63</f>
        <v/>
      </c>
      <c r="B54" s="28" t="str">
        <f>申込一覧!O63</f>
        <v/>
      </c>
      <c r="C54" s="28" t="str">
        <f>申込一覧!P63</f>
        <v/>
      </c>
      <c r="D54" s="28" t="str">
        <f>申込一覧!Q63</f>
        <v/>
      </c>
      <c r="E54" s="28" t="str">
        <f>申込一覧!R63</f>
        <v/>
      </c>
      <c r="F54" s="28" t="str">
        <f>申込一覧!S63</f>
        <v/>
      </c>
      <c r="G54" s="28" t="str">
        <f>申込一覧!T63</f>
        <v/>
      </c>
      <c r="H54" s="28" t="str">
        <f>申込一覧!U63</f>
        <v/>
      </c>
      <c r="I54" s="28" t="str">
        <f>申込一覧!V63</f>
        <v/>
      </c>
    </row>
    <row r="55" spans="1:9" x14ac:dyDescent="0.4">
      <c r="A55" s="28" t="str">
        <f>申込一覧!N64</f>
        <v/>
      </c>
      <c r="B55" s="28" t="str">
        <f>申込一覧!O64</f>
        <v/>
      </c>
      <c r="C55" s="28" t="str">
        <f>申込一覧!P64</f>
        <v/>
      </c>
      <c r="D55" s="28" t="str">
        <f>申込一覧!Q64</f>
        <v/>
      </c>
      <c r="E55" s="28" t="str">
        <f>申込一覧!R64</f>
        <v/>
      </c>
      <c r="F55" s="28" t="str">
        <f>申込一覧!S64</f>
        <v/>
      </c>
      <c r="G55" s="28" t="str">
        <f>申込一覧!T64</f>
        <v/>
      </c>
      <c r="H55" s="28" t="str">
        <f>申込一覧!U64</f>
        <v/>
      </c>
      <c r="I55" s="28" t="str">
        <f>申込一覧!V64</f>
        <v/>
      </c>
    </row>
    <row r="56" spans="1:9" x14ac:dyDescent="0.4">
      <c r="A56" s="28" t="str">
        <f>申込一覧!N65</f>
        <v/>
      </c>
      <c r="B56" s="28" t="str">
        <f>申込一覧!O65</f>
        <v/>
      </c>
      <c r="C56" s="28" t="str">
        <f>申込一覧!P65</f>
        <v/>
      </c>
      <c r="D56" s="28" t="str">
        <f>申込一覧!Q65</f>
        <v/>
      </c>
      <c r="E56" s="28" t="str">
        <f>申込一覧!R65</f>
        <v/>
      </c>
      <c r="F56" s="28" t="str">
        <f>申込一覧!S65</f>
        <v/>
      </c>
      <c r="G56" s="28" t="str">
        <f>申込一覧!T65</f>
        <v/>
      </c>
      <c r="H56" s="28" t="str">
        <f>申込一覧!U65</f>
        <v/>
      </c>
      <c r="I56" s="28" t="str">
        <f>申込一覧!V65</f>
        <v/>
      </c>
    </row>
    <row r="57" spans="1:9" x14ac:dyDescent="0.4">
      <c r="A57" s="28" t="str">
        <f>申込一覧!N66</f>
        <v/>
      </c>
      <c r="B57" s="28" t="str">
        <f>申込一覧!O66</f>
        <v/>
      </c>
      <c r="C57" s="28" t="str">
        <f>申込一覧!P66</f>
        <v/>
      </c>
      <c r="D57" s="28" t="str">
        <f>申込一覧!Q66</f>
        <v/>
      </c>
      <c r="E57" s="28" t="str">
        <f>申込一覧!R66</f>
        <v/>
      </c>
      <c r="F57" s="28" t="str">
        <f>申込一覧!S66</f>
        <v/>
      </c>
      <c r="G57" s="28" t="str">
        <f>申込一覧!T66</f>
        <v/>
      </c>
      <c r="H57" s="28" t="str">
        <f>申込一覧!U66</f>
        <v/>
      </c>
      <c r="I57" s="28" t="str">
        <f>申込一覧!V66</f>
        <v/>
      </c>
    </row>
    <row r="58" spans="1:9" x14ac:dyDescent="0.4">
      <c r="A58" s="28" t="str">
        <f>申込一覧!N67</f>
        <v/>
      </c>
      <c r="B58" s="28" t="str">
        <f>申込一覧!O67</f>
        <v/>
      </c>
      <c r="C58" s="28" t="str">
        <f>申込一覧!P67</f>
        <v/>
      </c>
      <c r="D58" s="28" t="str">
        <f>申込一覧!Q67</f>
        <v/>
      </c>
      <c r="E58" s="28" t="str">
        <f>申込一覧!R67</f>
        <v/>
      </c>
      <c r="F58" s="28" t="str">
        <f>申込一覧!S67</f>
        <v/>
      </c>
      <c r="G58" s="28" t="str">
        <f>申込一覧!T67</f>
        <v/>
      </c>
      <c r="H58" s="28" t="str">
        <f>申込一覧!U67</f>
        <v/>
      </c>
      <c r="I58" s="28" t="str">
        <f>申込一覧!V67</f>
        <v/>
      </c>
    </row>
    <row r="59" spans="1:9" x14ac:dyDescent="0.4">
      <c r="A59" s="28" t="str">
        <f>申込一覧!N68</f>
        <v/>
      </c>
      <c r="B59" s="28" t="str">
        <f>申込一覧!O68</f>
        <v/>
      </c>
      <c r="C59" s="28" t="str">
        <f>申込一覧!P68</f>
        <v/>
      </c>
      <c r="D59" s="28" t="str">
        <f>申込一覧!Q68</f>
        <v/>
      </c>
      <c r="E59" s="28" t="str">
        <f>申込一覧!R68</f>
        <v/>
      </c>
      <c r="F59" s="28" t="str">
        <f>申込一覧!S68</f>
        <v/>
      </c>
      <c r="G59" s="28" t="str">
        <f>申込一覧!T68</f>
        <v/>
      </c>
      <c r="H59" s="28" t="str">
        <f>申込一覧!U68</f>
        <v/>
      </c>
      <c r="I59" s="28" t="str">
        <f>申込一覧!V68</f>
        <v/>
      </c>
    </row>
    <row r="60" spans="1:9" x14ac:dyDescent="0.4">
      <c r="A60" s="28" t="str">
        <f>申込一覧!N69</f>
        <v/>
      </c>
      <c r="B60" s="28" t="str">
        <f>申込一覧!O69</f>
        <v/>
      </c>
      <c r="C60" s="28" t="str">
        <f>申込一覧!P69</f>
        <v/>
      </c>
      <c r="D60" s="28" t="str">
        <f>申込一覧!Q69</f>
        <v/>
      </c>
      <c r="E60" s="28" t="str">
        <f>申込一覧!R69</f>
        <v/>
      </c>
      <c r="F60" s="28" t="str">
        <f>申込一覧!S69</f>
        <v/>
      </c>
      <c r="G60" s="28" t="str">
        <f>申込一覧!T69</f>
        <v/>
      </c>
      <c r="H60" s="28" t="str">
        <f>申込一覧!U69</f>
        <v/>
      </c>
      <c r="I60" s="28" t="str">
        <f>申込一覧!V69</f>
        <v/>
      </c>
    </row>
    <row r="61" spans="1:9" x14ac:dyDescent="0.4">
      <c r="A61" s="28" t="str">
        <f>申込一覧!N70</f>
        <v/>
      </c>
      <c r="B61" s="28" t="str">
        <f>申込一覧!O70</f>
        <v/>
      </c>
      <c r="C61" s="28" t="str">
        <f>申込一覧!P70</f>
        <v/>
      </c>
      <c r="D61" s="28" t="str">
        <f>申込一覧!Q70</f>
        <v/>
      </c>
      <c r="E61" s="28" t="str">
        <f>申込一覧!R70</f>
        <v/>
      </c>
      <c r="F61" s="28" t="str">
        <f>申込一覧!S70</f>
        <v/>
      </c>
      <c r="G61" s="28" t="str">
        <f>申込一覧!T70</f>
        <v/>
      </c>
      <c r="H61" s="28" t="str">
        <f>申込一覧!U70</f>
        <v/>
      </c>
      <c r="I61" s="28" t="str">
        <f>申込一覧!V70</f>
        <v/>
      </c>
    </row>
    <row r="62" spans="1:9" x14ac:dyDescent="0.4">
      <c r="A62" s="28" t="str">
        <f>申込一覧!N71</f>
        <v/>
      </c>
      <c r="B62" s="28" t="str">
        <f>申込一覧!O71</f>
        <v/>
      </c>
      <c r="C62" s="28" t="str">
        <f>申込一覧!P71</f>
        <v/>
      </c>
      <c r="D62" s="28" t="str">
        <f>申込一覧!Q71</f>
        <v/>
      </c>
      <c r="E62" s="28" t="str">
        <f>申込一覧!R71</f>
        <v/>
      </c>
      <c r="F62" s="28" t="str">
        <f>申込一覧!S71</f>
        <v/>
      </c>
      <c r="G62" s="28" t="str">
        <f>申込一覧!T71</f>
        <v/>
      </c>
      <c r="H62" s="28" t="str">
        <f>申込一覧!U71</f>
        <v/>
      </c>
      <c r="I62" s="28" t="str">
        <f>申込一覧!V71</f>
        <v/>
      </c>
    </row>
    <row r="63" spans="1:9" x14ac:dyDescent="0.4">
      <c r="A63" s="28" t="str">
        <f>申込一覧!N72</f>
        <v/>
      </c>
      <c r="B63" s="28" t="str">
        <f>申込一覧!O72</f>
        <v/>
      </c>
      <c r="C63" s="28" t="str">
        <f>申込一覧!P72</f>
        <v/>
      </c>
      <c r="D63" s="28" t="str">
        <f>申込一覧!Q72</f>
        <v/>
      </c>
      <c r="E63" s="28" t="str">
        <f>申込一覧!R72</f>
        <v/>
      </c>
      <c r="F63" s="28" t="str">
        <f>申込一覧!S72</f>
        <v/>
      </c>
      <c r="G63" s="28" t="str">
        <f>申込一覧!T72</f>
        <v/>
      </c>
      <c r="H63" s="28" t="str">
        <f>申込一覧!U72</f>
        <v/>
      </c>
      <c r="I63" s="28" t="str">
        <f>申込一覧!V72</f>
        <v/>
      </c>
    </row>
    <row r="64" spans="1:9" x14ac:dyDescent="0.4">
      <c r="A64" s="28" t="str">
        <f>申込一覧!N73</f>
        <v/>
      </c>
      <c r="B64" s="28" t="str">
        <f>申込一覧!O73</f>
        <v/>
      </c>
      <c r="C64" s="28" t="str">
        <f>申込一覧!P73</f>
        <v/>
      </c>
      <c r="D64" s="28" t="str">
        <f>申込一覧!Q73</f>
        <v/>
      </c>
      <c r="E64" s="28" t="str">
        <f>申込一覧!R73</f>
        <v/>
      </c>
      <c r="F64" s="28" t="str">
        <f>申込一覧!S73</f>
        <v/>
      </c>
      <c r="G64" s="28" t="str">
        <f>申込一覧!T73</f>
        <v/>
      </c>
      <c r="H64" s="28" t="str">
        <f>申込一覧!U73</f>
        <v/>
      </c>
      <c r="I64" s="28" t="str">
        <f>申込一覧!V73</f>
        <v/>
      </c>
    </row>
    <row r="65" spans="1:9" x14ac:dyDescent="0.4">
      <c r="A65" s="28" t="str">
        <f>申込一覧!N74</f>
        <v/>
      </c>
      <c r="B65" s="28" t="str">
        <f>申込一覧!O74</f>
        <v/>
      </c>
      <c r="C65" s="28" t="str">
        <f>申込一覧!P74</f>
        <v/>
      </c>
      <c r="D65" s="28" t="str">
        <f>申込一覧!Q74</f>
        <v/>
      </c>
      <c r="E65" s="28" t="str">
        <f>申込一覧!R74</f>
        <v/>
      </c>
      <c r="F65" s="28" t="str">
        <f>申込一覧!S74</f>
        <v/>
      </c>
      <c r="G65" s="28" t="str">
        <f>申込一覧!T74</f>
        <v/>
      </c>
      <c r="H65" s="28" t="str">
        <f>申込一覧!U74</f>
        <v/>
      </c>
      <c r="I65" s="28" t="str">
        <f>申込一覧!V74</f>
        <v/>
      </c>
    </row>
    <row r="66" spans="1:9" x14ac:dyDescent="0.4">
      <c r="A66" s="28" t="str">
        <f>申込一覧!N75</f>
        <v/>
      </c>
      <c r="B66" s="28" t="str">
        <f>申込一覧!O75</f>
        <v/>
      </c>
      <c r="C66" s="28" t="str">
        <f>申込一覧!P75</f>
        <v/>
      </c>
      <c r="D66" s="28" t="str">
        <f>申込一覧!Q75</f>
        <v/>
      </c>
      <c r="E66" s="28" t="str">
        <f>申込一覧!R75</f>
        <v/>
      </c>
      <c r="F66" s="28" t="str">
        <f>申込一覧!S75</f>
        <v/>
      </c>
      <c r="G66" s="28" t="str">
        <f>申込一覧!T75</f>
        <v/>
      </c>
      <c r="H66" s="28" t="str">
        <f>申込一覧!U75</f>
        <v/>
      </c>
      <c r="I66" s="28" t="str">
        <f>申込一覧!V75</f>
        <v/>
      </c>
    </row>
    <row r="67" spans="1:9" x14ac:dyDescent="0.4">
      <c r="A67" s="28" t="str">
        <f>申込一覧!N76</f>
        <v/>
      </c>
      <c r="B67" s="28" t="str">
        <f>申込一覧!O76</f>
        <v/>
      </c>
      <c r="C67" s="28" t="str">
        <f>申込一覧!P76</f>
        <v/>
      </c>
      <c r="D67" s="28" t="str">
        <f>申込一覧!Q76</f>
        <v/>
      </c>
      <c r="E67" s="28" t="str">
        <f>申込一覧!R76</f>
        <v/>
      </c>
      <c r="F67" s="28" t="str">
        <f>申込一覧!S76</f>
        <v/>
      </c>
      <c r="G67" s="28" t="str">
        <f>申込一覧!T76</f>
        <v/>
      </c>
      <c r="H67" s="28" t="str">
        <f>申込一覧!U76</f>
        <v/>
      </c>
      <c r="I67" s="28" t="str">
        <f>申込一覧!V76</f>
        <v/>
      </c>
    </row>
    <row r="68" spans="1:9" x14ac:dyDescent="0.4">
      <c r="A68" s="28" t="str">
        <f>申込一覧!N77</f>
        <v/>
      </c>
      <c r="B68" s="28" t="str">
        <f>申込一覧!O77</f>
        <v/>
      </c>
      <c r="C68" s="28" t="str">
        <f>申込一覧!P77</f>
        <v/>
      </c>
      <c r="D68" s="28" t="str">
        <f>申込一覧!Q77</f>
        <v/>
      </c>
      <c r="E68" s="28" t="str">
        <f>申込一覧!R77</f>
        <v/>
      </c>
      <c r="F68" s="28" t="str">
        <f>申込一覧!S77</f>
        <v/>
      </c>
      <c r="G68" s="28" t="str">
        <f>申込一覧!T77</f>
        <v/>
      </c>
      <c r="H68" s="28" t="str">
        <f>申込一覧!U77</f>
        <v/>
      </c>
      <c r="I68" s="28" t="str">
        <f>申込一覧!V77</f>
        <v/>
      </c>
    </row>
    <row r="69" spans="1:9" x14ac:dyDescent="0.4">
      <c r="A69" s="28" t="str">
        <f>申込一覧!N78</f>
        <v/>
      </c>
      <c r="B69" s="28" t="str">
        <f>申込一覧!O78</f>
        <v/>
      </c>
      <c r="C69" s="28" t="str">
        <f>申込一覧!P78</f>
        <v/>
      </c>
      <c r="D69" s="28" t="str">
        <f>申込一覧!Q78</f>
        <v/>
      </c>
      <c r="E69" s="28" t="str">
        <f>申込一覧!R78</f>
        <v/>
      </c>
      <c r="F69" s="28" t="str">
        <f>申込一覧!S78</f>
        <v/>
      </c>
      <c r="G69" s="28" t="str">
        <f>申込一覧!T78</f>
        <v/>
      </c>
      <c r="H69" s="28" t="str">
        <f>申込一覧!U78</f>
        <v/>
      </c>
      <c r="I69" s="28" t="str">
        <f>申込一覧!V78</f>
        <v/>
      </c>
    </row>
    <row r="70" spans="1:9" x14ac:dyDescent="0.4">
      <c r="A70" s="28" t="str">
        <f>申込一覧!N79</f>
        <v/>
      </c>
      <c r="B70" s="28" t="str">
        <f>申込一覧!O79</f>
        <v/>
      </c>
      <c r="C70" s="28" t="str">
        <f>申込一覧!P79</f>
        <v/>
      </c>
      <c r="D70" s="28" t="str">
        <f>申込一覧!Q79</f>
        <v/>
      </c>
      <c r="E70" s="28" t="str">
        <f>申込一覧!R79</f>
        <v/>
      </c>
      <c r="F70" s="28" t="str">
        <f>申込一覧!S79</f>
        <v/>
      </c>
      <c r="G70" s="28" t="str">
        <f>申込一覧!T79</f>
        <v/>
      </c>
      <c r="H70" s="28" t="str">
        <f>申込一覧!U79</f>
        <v/>
      </c>
      <c r="I70" s="28" t="str">
        <f>申込一覧!V79</f>
        <v/>
      </c>
    </row>
    <row r="71" spans="1:9" x14ac:dyDescent="0.4">
      <c r="A71" s="28" t="str">
        <f>申込一覧!N80</f>
        <v/>
      </c>
      <c r="B71" s="28" t="str">
        <f>申込一覧!O80</f>
        <v/>
      </c>
      <c r="C71" s="28" t="str">
        <f>申込一覧!P80</f>
        <v/>
      </c>
      <c r="D71" s="28" t="str">
        <f>申込一覧!Q80</f>
        <v/>
      </c>
      <c r="E71" s="28" t="str">
        <f>申込一覧!R80</f>
        <v/>
      </c>
      <c r="F71" s="28" t="str">
        <f>申込一覧!S80</f>
        <v/>
      </c>
      <c r="G71" s="28" t="str">
        <f>申込一覧!T80</f>
        <v/>
      </c>
      <c r="H71" s="28" t="str">
        <f>申込一覧!U80</f>
        <v/>
      </c>
      <c r="I71" s="28" t="str">
        <f>申込一覧!V80</f>
        <v/>
      </c>
    </row>
    <row r="72" spans="1:9" x14ac:dyDescent="0.4">
      <c r="A72" s="28" t="str">
        <f>申込一覧!N81</f>
        <v/>
      </c>
      <c r="B72" s="28" t="str">
        <f>申込一覧!O81</f>
        <v/>
      </c>
      <c r="C72" s="28" t="str">
        <f>申込一覧!P81</f>
        <v/>
      </c>
      <c r="D72" s="28" t="str">
        <f>申込一覧!Q81</f>
        <v/>
      </c>
      <c r="E72" s="28" t="str">
        <f>申込一覧!R81</f>
        <v/>
      </c>
      <c r="F72" s="28" t="str">
        <f>申込一覧!S81</f>
        <v/>
      </c>
      <c r="G72" s="28" t="str">
        <f>申込一覧!T81</f>
        <v/>
      </c>
      <c r="H72" s="28" t="str">
        <f>申込一覧!U81</f>
        <v/>
      </c>
      <c r="I72" s="28" t="str">
        <f>申込一覧!V81</f>
        <v/>
      </c>
    </row>
    <row r="73" spans="1:9" x14ac:dyDescent="0.4">
      <c r="A73" s="28" t="str">
        <f>申込一覧!N82</f>
        <v/>
      </c>
      <c r="B73" s="28" t="str">
        <f>申込一覧!O82</f>
        <v/>
      </c>
      <c r="C73" s="28" t="str">
        <f>申込一覧!P82</f>
        <v/>
      </c>
      <c r="D73" s="28" t="str">
        <f>申込一覧!Q82</f>
        <v/>
      </c>
      <c r="E73" s="28" t="str">
        <f>申込一覧!R82</f>
        <v/>
      </c>
      <c r="F73" s="28" t="str">
        <f>申込一覧!S82</f>
        <v/>
      </c>
      <c r="G73" s="28" t="str">
        <f>申込一覧!T82</f>
        <v/>
      </c>
      <c r="H73" s="28" t="str">
        <f>申込一覧!U82</f>
        <v/>
      </c>
      <c r="I73" s="28" t="str">
        <f>申込一覧!V82</f>
        <v/>
      </c>
    </row>
    <row r="74" spans="1:9" x14ac:dyDescent="0.4">
      <c r="A74" s="28" t="str">
        <f>申込一覧!N83</f>
        <v/>
      </c>
      <c r="B74" s="28" t="str">
        <f>申込一覧!O83</f>
        <v/>
      </c>
      <c r="C74" s="28" t="str">
        <f>申込一覧!P83</f>
        <v/>
      </c>
      <c r="D74" s="28" t="str">
        <f>申込一覧!Q83</f>
        <v/>
      </c>
      <c r="E74" s="28" t="str">
        <f>申込一覧!R83</f>
        <v/>
      </c>
      <c r="F74" s="28" t="str">
        <f>申込一覧!S83</f>
        <v/>
      </c>
      <c r="G74" s="28" t="str">
        <f>申込一覧!T83</f>
        <v/>
      </c>
      <c r="H74" s="28" t="str">
        <f>申込一覧!U83</f>
        <v/>
      </c>
      <c r="I74" s="28" t="str">
        <f>申込一覧!V83</f>
        <v/>
      </c>
    </row>
    <row r="75" spans="1:9" x14ac:dyDescent="0.4">
      <c r="A75" s="28" t="str">
        <f>申込一覧!N84</f>
        <v/>
      </c>
      <c r="B75" s="28" t="str">
        <f>申込一覧!O84</f>
        <v/>
      </c>
      <c r="C75" s="28" t="str">
        <f>申込一覧!P84</f>
        <v/>
      </c>
      <c r="D75" s="28" t="str">
        <f>申込一覧!Q84</f>
        <v/>
      </c>
      <c r="E75" s="28" t="str">
        <f>申込一覧!R84</f>
        <v/>
      </c>
      <c r="F75" s="28" t="str">
        <f>申込一覧!S84</f>
        <v/>
      </c>
      <c r="G75" s="28" t="str">
        <f>申込一覧!T84</f>
        <v/>
      </c>
      <c r="H75" s="28" t="str">
        <f>申込一覧!U84</f>
        <v/>
      </c>
      <c r="I75" s="28" t="str">
        <f>申込一覧!V84</f>
        <v/>
      </c>
    </row>
    <row r="76" spans="1:9" x14ac:dyDescent="0.4">
      <c r="A76" s="28" t="str">
        <f>申込一覧!N85</f>
        <v/>
      </c>
      <c r="B76" s="28" t="str">
        <f>申込一覧!O85</f>
        <v/>
      </c>
      <c r="C76" s="28" t="str">
        <f>申込一覧!P85</f>
        <v/>
      </c>
      <c r="D76" s="28" t="str">
        <f>申込一覧!Q85</f>
        <v/>
      </c>
      <c r="E76" s="28" t="str">
        <f>申込一覧!R85</f>
        <v/>
      </c>
      <c r="F76" s="28" t="str">
        <f>申込一覧!S85</f>
        <v/>
      </c>
      <c r="G76" s="28" t="str">
        <f>申込一覧!T85</f>
        <v/>
      </c>
      <c r="H76" s="28" t="str">
        <f>申込一覧!U85</f>
        <v/>
      </c>
      <c r="I76" s="28" t="str">
        <f>申込一覧!V85</f>
        <v/>
      </c>
    </row>
    <row r="77" spans="1:9" x14ac:dyDescent="0.4">
      <c r="A77" s="28" t="str">
        <f>申込一覧!N86</f>
        <v/>
      </c>
      <c r="B77" s="28" t="str">
        <f>申込一覧!O86</f>
        <v/>
      </c>
      <c r="C77" s="28" t="str">
        <f>申込一覧!P86</f>
        <v/>
      </c>
      <c r="D77" s="28" t="str">
        <f>申込一覧!Q86</f>
        <v/>
      </c>
      <c r="E77" s="28" t="str">
        <f>申込一覧!R86</f>
        <v/>
      </c>
      <c r="F77" s="28" t="str">
        <f>申込一覧!S86</f>
        <v/>
      </c>
      <c r="G77" s="28" t="str">
        <f>申込一覧!T86</f>
        <v/>
      </c>
      <c r="H77" s="28" t="str">
        <f>申込一覧!U86</f>
        <v/>
      </c>
      <c r="I77" s="28" t="str">
        <f>申込一覧!V86</f>
        <v/>
      </c>
    </row>
    <row r="78" spans="1:9" x14ac:dyDescent="0.4">
      <c r="A78" s="28" t="str">
        <f>申込一覧!N87</f>
        <v/>
      </c>
      <c r="B78" s="28" t="str">
        <f>申込一覧!O87</f>
        <v/>
      </c>
      <c r="C78" s="28" t="str">
        <f>申込一覧!P87</f>
        <v/>
      </c>
      <c r="D78" s="28" t="str">
        <f>申込一覧!Q87</f>
        <v/>
      </c>
      <c r="E78" s="28" t="str">
        <f>申込一覧!R87</f>
        <v/>
      </c>
      <c r="F78" s="28" t="str">
        <f>申込一覧!S87</f>
        <v/>
      </c>
      <c r="G78" s="28" t="str">
        <f>申込一覧!T87</f>
        <v/>
      </c>
      <c r="H78" s="28" t="str">
        <f>申込一覧!U87</f>
        <v/>
      </c>
      <c r="I78" s="28" t="str">
        <f>申込一覧!V87</f>
        <v/>
      </c>
    </row>
    <row r="79" spans="1:9" x14ac:dyDescent="0.4">
      <c r="A79" s="28" t="str">
        <f>申込一覧!N88</f>
        <v/>
      </c>
      <c r="B79" s="28" t="str">
        <f>申込一覧!O88</f>
        <v/>
      </c>
      <c r="C79" s="28" t="str">
        <f>申込一覧!P88</f>
        <v/>
      </c>
      <c r="D79" s="28" t="str">
        <f>申込一覧!Q88</f>
        <v/>
      </c>
      <c r="E79" s="28" t="str">
        <f>申込一覧!R88</f>
        <v/>
      </c>
      <c r="F79" s="28" t="str">
        <f>申込一覧!S88</f>
        <v/>
      </c>
      <c r="G79" s="28" t="str">
        <f>申込一覧!T88</f>
        <v/>
      </c>
      <c r="H79" s="28" t="str">
        <f>申込一覧!U88</f>
        <v/>
      </c>
      <c r="I79" s="28" t="str">
        <f>申込一覧!V88</f>
        <v/>
      </c>
    </row>
    <row r="80" spans="1:9" x14ac:dyDescent="0.4">
      <c r="A80" s="28" t="str">
        <f>申込一覧!N89</f>
        <v/>
      </c>
      <c r="B80" s="28" t="str">
        <f>申込一覧!O89</f>
        <v/>
      </c>
      <c r="C80" s="28" t="str">
        <f>申込一覧!P89</f>
        <v/>
      </c>
      <c r="D80" s="28" t="str">
        <f>申込一覧!Q89</f>
        <v/>
      </c>
      <c r="E80" s="28" t="str">
        <f>申込一覧!R89</f>
        <v/>
      </c>
      <c r="F80" s="28" t="str">
        <f>申込一覧!S89</f>
        <v/>
      </c>
      <c r="G80" s="28" t="str">
        <f>申込一覧!T89</f>
        <v/>
      </c>
      <c r="H80" s="28" t="str">
        <f>申込一覧!U89</f>
        <v/>
      </c>
      <c r="I80" s="28" t="str">
        <f>申込一覧!V89</f>
        <v/>
      </c>
    </row>
    <row r="81" spans="1:9" x14ac:dyDescent="0.4">
      <c r="A81" s="28" t="str">
        <f>申込一覧!N90</f>
        <v/>
      </c>
      <c r="B81" s="28" t="str">
        <f>申込一覧!O90</f>
        <v/>
      </c>
      <c r="C81" s="28" t="str">
        <f>申込一覧!P90</f>
        <v/>
      </c>
      <c r="D81" s="28" t="str">
        <f>申込一覧!Q90</f>
        <v/>
      </c>
      <c r="E81" s="28" t="str">
        <f>申込一覧!R90</f>
        <v/>
      </c>
      <c r="F81" s="28" t="str">
        <f>申込一覧!S90</f>
        <v/>
      </c>
      <c r="G81" s="28" t="str">
        <f>申込一覧!T90</f>
        <v/>
      </c>
      <c r="H81" s="28" t="str">
        <f>申込一覧!U90</f>
        <v/>
      </c>
      <c r="I81" s="28" t="str">
        <f>申込一覧!V90</f>
        <v/>
      </c>
    </row>
    <row r="82" spans="1:9" x14ac:dyDescent="0.4">
      <c r="A82" s="28" t="str">
        <f>申込一覧!N91</f>
        <v/>
      </c>
      <c r="B82" s="28" t="str">
        <f>申込一覧!O91</f>
        <v/>
      </c>
      <c r="C82" s="28" t="str">
        <f>申込一覧!P91</f>
        <v/>
      </c>
      <c r="D82" s="28" t="str">
        <f>申込一覧!Q91</f>
        <v/>
      </c>
      <c r="E82" s="28" t="str">
        <f>申込一覧!R91</f>
        <v/>
      </c>
      <c r="F82" s="28" t="str">
        <f>申込一覧!S91</f>
        <v/>
      </c>
      <c r="G82" s="28" t="str">
        <f>申込一覧!T91</f>
        <v/>
      </c>
      <c r="H82" s="28" t="str">
        <f>申込一覧!U91</f>
        <v/>
      </c>
      <c r="I82" s="28" t="str">
        <f>申込一覧!V91</f>
        <v/>
      </c>
    </row>
    <row r="83" spans="1:9" x14ac:dyDescent="0.4">
      <c r="A83" s="28" t="str">
        <f>申込一覧!N92</f>
        <v/>
      </c>
      <c r="B83" s="28" t="str">
        <f>申込一覧!O92</f>
        <v/>
      </c>
      <c r="C83" s="28" t="str">
        <f>申込一覧!P92</f>
        <v/>
      </c>
      <c r="D83" s="28" t="str">
        <f>申込一覧!Q92</f>
        <v/>
      </c>
      <c r="E83" s="28" t="str">
        <f>申込一覧!R92</f>
        <v/>
      </c>
      <c r="F83" s="28" t="str">
        <f>申込一覧!S92</f>
        <v/>
      </c>
      <c r="G83" s="28" t="str">
        <f>申込一覧!T92</f>
        <v/>
      </c>
      <c r="H83" s="28" t="str">
        <f>申込一覧!U92</f>
        <v/>
      </c>
      <c r="I83" s="28" t="str">
        <f>申込一覧!V92</f>
        <v/>
      </c>
    </row>
    <row r="84" spans="1:9" x14ac:dyDescent="0.4">
      <c r="A84" s="28" t="str">
        <f>申込一覧!N93</f>
        <v/>
      </c>
      <c r="B84" s="28" t="str">
        <f>申込一覧!O93</f>
        <v/>
      </c>
      <c r="C84" s="28" t="str">
        <f>申込一覧!P93</f>
        <v/>
      </c>
      <c r="D84" s="28" t="str">
        <f>申込一覧!Q93</f>
        <v/>
      </c>
      <c r="E84" s="28" t="str">
        <f>申込一覧!R93</f>
        <v/>
      </c>
      <c r="F84" s="28" t="str">
        <f>申込一覧!S93</f>
        <v/>
      </c>
      <c r="G84" s="28" t="str">
        <f>申込一覧!T93</f>
        <v/>
      </c>
      <c r="H84" s="28" t="str">
        <f>申込一覧!U93</f>
        <v/>
      </c>
      <c r="I84" s="28" t="str">
        <f>申込一覧!V93</f>
        <v/>
      </c>
    </row>
    <row r="85" spans="1:9" x14ac:dyDescent="0.4">
      <c r="A85" s="28" t="str">
        <f>申込一覧!N94</f>
        <v/>
      </c>
      <c r="B85" s="28" t="str">
        <f>申込一覧!O94</f>
        <v/>
      </c>
      <c r="C85" s="28" t="str">
        <f>申込一覧!P94</f>
        <v/>
      </c>
      <c r="D85" s="28" t="str">
        <f>申込一覧!Q94</f>
        <v/>
      </c>
      <c r="E85" s="28" t="str">
        <f>申込一覧!R94</f>
        <v/>
      </c>
      <c r="F85" s="28" t="str">
        <f>申込一覧!S94</f>
        <v/>
      </c>
      <c r="G85" s="28" t="str">
        <f>申込一覧!T94</f>
        <v/>
      </c>
      <c r="H85" s="28" t="str">
        <f>申込一覧!U94</f>
        <v/>
      </c>
      <c r="I85" s="28" t="str">
        <f>申込一覧!V94</f>
        <v/>
      </c>
    </row>
    <row r="86" spans="1:9" x14ac:dyDescent="0.4">
      <c r="A86" s="28" t="str">
        <f>申込一覧!N95</f>
        <v/>
      </c>
      <c r="B86" s="28" t="str">
        <f>申込一覧!O95</f>
        <v/>
      </c>
      <c r="C86" s="28" t="str">
        <f>申込一覧!P95</f>
        <v/>
      </c>
      <c r="D86" s="28" t="str">
        <f>申込一覧!Q95</f>
        <v/>
      </c>
      <c r="E86" s="28" t="str">
        <f>申込一覧!R95</f>
        <v/>
      </c>
      <c r="F86" s="28" t="str">
        <f>申込一覧!S95</f>
        <v/>
      </c>
      <c r="G86" s="28" t="str">
        <f>申込一覧!T95</f>
        <v/>
      </c>
      <c r="H86" s="28" t="str">
        <f>申込一覧!U95</f>
        <v/>
      </c>
      <c r="I86" s="28" t="str">
        <f>申込一覧!V95</f>
        <v/>
      </c>
    </row>
    <row r="87" spans="1:9" x14ac:dyDescent="0.4">
      <c r="A87" s="28" t="str">
        <f>申込一覧!N96</f>
        <v/>
      </c>
      <c r="B87" s="28" t="str">
        <f>申込一覧!O96</f>
        <v/>
      </c>
      <c r="C87" s="28" t="str">
        <f>申込一覧!P96</f>
        <v/>
      </c>
      <c r="D87" s="28" t="str">
        <f>申込一覧!Q96</f>
        <v/>
      </c>
      <c r="E87" s="28" t="str">
        <f>申込一覧!R96</f>
        <v/>
      </c>
      <c r="F87" s="28" t="str">
        <f>申込一覧!S96</f>
        <v/>
      </c>
      <c r="G87" s="28" t="str">
        <f>申込一覧!T96</f>
        <v/>
      </c>
      <c r="H87" s="28" t="str">
        <f>申込一覧!U96</f>
        <v/>
      </c>
      <c r="I87" s="28" t="str">
        <f>申込一覧!V96</f>
        <v/>
      </c>
    </row>
    <row r="88" spans="1:9" x14ac:dyDescent="0.4">
      <c r="A88" s="28" t="str">
        <f>申込一覧!N97</f>
        <v/>
      </c>
      <c r="B88" s="28" t="str">
        <f>申込一覧!O97</f>
        <v/>
      </c>
      <c r="C88" s="28" t="str">
        <f>申込一覧!P97</f>
        <v/>
      </c>
      <c r="D88" s="28" t="str">
        <f>申込一覧!Q97</f>
        <v/>
      </c>
      <c r="E88" s="28" t="str">
        <f>申込一覧!R97</f>
        <v/>
      </c>
      <c r="F88" s="28" t="str">
        <f>申込一覧!S97</f>
        <v/>
      </c>
      <c r="G88" s="28" t="str">
        <f>申込一覧!T97</f>
        <v/>
      </c>
      <c r="H88" s="28" t="str">
        <f>申込一覧!U97</f>
        <v/>
      </c>
      <c r="I88" s="28" t="str">
        <f>申込一覧!V97</f>
        <v/>
      </c>
    </row>
    <row r="89" spans="1:9" x14ac:dyDescent="0.4">
      <c r="A89" s="28" t="str">
        <f>申込一覧!N98</f>
        <v/>
      </c>
      <c r="B89" s="28" t="str">
        <f>申込一覧!O98</f>
        <v/>
      </c>
      <c r="C89" s="28" t="str">
        <f>申込一覧!P98</f>
        <v/>
      </c>
      <c r="D89" s="28" t="str">
        <f>申込一覧!Q98</f>
        <v/>
      </c>
      <c r="E89" s="28" t="str">
        <f>申込一覧!R98</f>
        <v/>
      </c>
      <c r="F89" s="28" t="str">
        <f>申込一覧!S98</f>
        <v/>
      </c>
      <c r="G89" s="28" t="str">
        <f>申込一覧!T98</f>
        <v/>
      </c>
      <c r="H89" s="28" t="str">
        <f>申込一覧!U98</f>
        <v/>
      </c>
      <c r="I89" s="28" t="str">
        <f>申込一覧!V98</f>
        <v/>
      </c>
    </row>
    <row r="90" spans="1:9" x14ac:dyDescent="0.4">
      <c r="A90" s="28" t="str">
        <f>申込一覧!N99</f>
        <v/>
      </c>
      <c r="B90" s="28" t="str">
        <f>申込一覧!O99</f>
        <v/>
      </c>
      <c r="C90" s="28" t="str">
        <f>申込一覧!P99</f>
        <v/>
      </c>
      <c r="D90" s="28" t="str">
        <f>申込一覧!Q99</f>
        <v/>
      </c>
      <c r="E90" s="28" t="str">
        <f>申込一覧!R99</f>
        <v/>
      </c>
      <c r="F90" s="28" t="str">
        <f>申込一覧!S99</f>
        <v/>
      </c>
      <c r="G90" s="28" t="str">
        <f>申込一覧!T99</f>
        <v/>
      </c>
      <c r="H90" s="28" t="str">
        <f>申込一覧!U99</f>
        <v/>
      </c>
      <c r="I90" s="28" t="str">
        <f>申込一覧!V99</f>
        <v/>
      </c>
    </row>
    <row r="91" spans="1:9" x14ac:dyDescent="0.4">
      <c r="A91" s="28" t="str">
        <f>申込一覧!N100</f>
        <v/>
      </c>
      <c r="B91" s="28" t="str">
        <f>申込一覧!O100</f>
        <v/>
      </c>
      <c r="C91" s="28" t="str">
        <f>申込一覧!P100</f>
        <v/>
      </c>
      <c r="D91" s="28" t="str">
        <f>申込一覧!Q100</f>
        <v/>
      </c>
      <c r="E91" s="28" t="str">
        <f>申込一覧!R100</f>
        <v/>
      </c>
      <c r="F91" s="28" t="str">
        <f>申込一覧!S100</f>
        <v/>
      </c>
      <c r="G91" s="28" t="str">
        <f>申込一覧!T100</f>
        <v/>
      </c>
      <c r="H91" s="28" t="str">
        <f>申込一覧!U100</f>
        <v/>
      </c>
      <c r="I91" s="28" t="str">
        <f>申込一覧!V100</f>
        <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21DC3-C26A-4B76-8E77-CFF0F93C0567}">
  <dimension ref="A1:H63"/>
  <sheetViews>
    <sheetView workbookViewId="0">
      <selection activeCell="B14" sqref="B14"/>
    </sheetView>
  </sheetViews>
  <sheetFormatPr defaultRowHeight="18.75" x14ac:dyDescent="0.4"/>
  <cols>
    <col min="1" max="1" width="12.25" bestFit="1" customWidth="1"/>
    <col min="2" max="2" width="6.5" bestFit="1" customWidth="1"/>
    <col min="4" max="4" width="11" bestFit="1" customWidth="1"/>
    <col min="5" max="5" width="5.25" bestFit="1" customWidth="1"/>
    <col min="6" max="6" width="7.5" bestFit="1" customWidth="1"/>
    <col min="7" max="7" width="21.75" bestFit="1" customWidth="1"/>
  </cols>
  <sheetData>
    <row r="1" spans="1:8" x14ac:dyDescent="0.4">
      <c r="A1" s="3">
        <v>5</v>
      </c>
      <c r="D1" t="s">
        <v>159</v>
      </c>
      <c r="E1" t="s">
        <v>1</v>
      </c>
      <c r="F1">
        <v>100002</v>
      </c>
      <c r="G1" s="2" t="str">
        <f>CONCATENATE(D1,F1)</f>
        <v>吾妻榛峯ク100002</v>
      </c>
    </row>
    <row r="2" spans="1:8" x14ac:dyDescent="0.15">
      <c r="A2" s="3">
        <v>6</v>
      </c>
      <c r="D2" s="6" t="s">
        <v>158</v>
      </c>
      <c r="E2" s="2" t="s">
        <v>1</v>
      </c>
      <c r="F2" s="5">
        <v>100092</v>
      </c>
      <c r="G2" s="2" t="str">
        <f>CONCATENATE(D2,F2)</f>
        <v>アラマキッズ100092</v>
      </c>
    </row>
    <row r="3" spans="1:8" x14ac:dyDescent="0.15">
      <c r="D3" s="6" t="s">
        <v>157</v>
      </c>
      <c r="E3" s="2" t="s">
        <v>1</v>
      </c>
      <c r="F3" s="5">
        <v>100099</v>
      </c>
      <c r="G3" s="2" t="str">
        <f>CONCATENATE(D3,F3)</f>
        <v>金古ＲＣ100099</v>
      </c>
    </row>
    <row r="4" spans="1:8" x14ac:dyDescent="0.15">
      <c r="A4" s="3" t="s">
        <v>4</v>
      </c>
      <c r="B4" s="3"/>
      <c r="D4" s="6" t="s">
        <v>161</v>
      </c>
      <c r="E4" s="2" t="s">
        <v>1</v>
      </c>
      <c r="F4" s="5">
        <v>100108</v>
      </c>
      <c r="G4" s="2" t="str">
        <f>CONCATENATE(D4,F4)</f>
        <v>どりかむ太田100108</v>
      </c>
    </row>
    <row r="5" spans="1:8" x14ac:dyDescent="0.15">
      <c r="A5" s="3" t="s">
        <v>6</v>
      </c>
      <c r="B5" s="3"/>
      <c r="D5" s="6" t="s">
        <v>92</v>
      </c>
      <c r="E5" s="2" t="s">
        <v>1</v>
      </c>
      <c r="F5" s="5">
        <v>107053</v>
      </c>
      <c r="G5" s="2" t="str">
        <f>CONCATENATE(D5,F5)</f>
        <v>高崎Winds107053</v>
      </c>
    </row>
    <row r="6" spans="1:8" x14ac:dyDescent="0.15">
      <c r="B6" s="3"/>
      <c r="D6" s="2" t="s">
        <v>0</v>
      </c>
      <c r="E6" s="2" t="s">
        <v>1</v>
      </c>
      <c r="F6" s="5">
        <v>107001</v>
      </c>
      <c r="G6" s="2" t="str">
        <f t="shared" ref="G6:G10" si="0">CONCATENATE(D6,E6,F6)</f>
        <v>中央小学校107001</v>
      </c>
      <c r="H6" s="2"/>
    </row>
    <row r="7" spans="1:8" x14ac:dyDescent="0.15">
      <c r="A7" s="3" t="s">
        <v>11</v>
      </c>
      <c r="B7" s="7" t="s">
        <v>12</v>
      </c>
      <c r="D7" s="6" t="s">
        <v>2</v>
      </c>
      <c r="E7" s="2" t="s">
        <v>1</v>
      </c>
      <c r="F7" s="5">
        <v>107002</v>
      </c>
      <c r="G7" s="2" t="str">
        <f t="shared" si="0"/>
        <v>高崎北小学校107002</v>
      </c>
      <c r="H7" s="6"/>
    </row>
    <row r="8" spans="1:8" x14ac:dyDescent="0.15">
      <c r="A8" s="3" t="s">
        <v>14</v>
      </c>
      <c r="B8" s="7" t="s">
        <v>15</v>
      </c>
      <c r="D8" s="6" t="s">
        <v>3</v>
      </c>
      <c r="E8" s="2" t="s">
        <v>1</v>
      </c>
      <c r="F8" s="5">
        <v>107003</v>
      </c>
      <c r="G8" s="2" t="str">
        <f t="shared" si="0"/>
        <v>高崎南小学校107003</v>
      </c>
      <c r="H8" s="6"/>
    </row>
    <row r="9" spans="1:8" x14ac:dyDescent="0.15">
      <c r="A9" s="3" t="s">
        <v>153</v>
      </c>
      <c r="B9" s="7" t="s">
        <v>39</v>
      </c>
      <c r="D9" s="2" t="s">
        <v>5</v>
      </c>
      <c r="E9" s="2" t="s">
        <v>1</v>
      </c>
      <c r="F9" s="5">
        <v>107004</v>
      </c>
      <c r="G9" s="2" t="str">
        <f t="shared" si="0"/>
        <v>高崎東小学校107004</v>
      </c>
      <c r="H9" s="2"/>
    </row>
    <row r="10" spans="1:8" x14ac:dyDescent="0.15">
      <c r="A10" s="3" t="s">
        <v>160</v>
      </c>
      <c r="B10" s="7" t="s">
        <v>154</v>
      </c>
      <c r="D10" s="2" t="s">
        <v>7</v>
      </c>
      <c r="E10" s="2" t="s">
        <v>1</v>
      </c>
      <c r="F10" s="5">
        <v>107005</v>
      </c>
      <c r="G10" s="2" t="str">
        <f t="shared" si="0"/>
        <v>高崎西小学校107005</v>
      </c>
      <c r="H10" s="2"/>
    </row>
    <row r="11" spans="1:8" x14ac:dyDescent="0.15">
      <c r="A11" s="3" t="s">
        <v>155</v>
      </c>
      <c r="B11" s="7" t="s">
        <v>156</v>
      </c>
      <c r="D11" s="6" t="s">
        <v>8</v>
      </c>
      <c r="E11" s="2" t="s">
        <v>1</v>
      </c>
      <c r="F11" s="5">
        <v>107006</v>
      </c>
      <c r="G11" s="2" t="str">
        <f t="shared" ref="G11:G37" si="1">CONCATENATE(D11,E11,F11)</f>
        <v>塚沢小学校107006</v>
      </c>
      <c r="H11" s="6"/>
    </row>
    <row r="12" spans="1:8" x14ac:dyDescent="0.15">
      <c r="A12" s="3" t="s">
        <v>42</v>
      </c>
      <c r="B12" s="7" t="s">
        <v>43</v>
      </c>
      <c r="D12" s="6" t="s">
        <v>13</v>
      </c>
      <c r="E12" s="2" t="s">
        <v>1</v>
      </c>
      <c r="F12" s="5">
        <v>107007</v>
      </c>
      <c r="G12" s="2" t="str">
        <f t="shared" si="1"/>
        <v>片岡小学校107007</v>
      </c>
      <c r="H12" s="6"/>
    </row>
    <row r="13" spans="1:8" x14ac:dyDescent="0.15">
      <c r="A13" s="3" t="s">
        <v>169</v>
      </c>
      <c r="B13" s="7" t="s">
        <v>170</v>
      </c>
      <c r="D13" s="6" t="s">
        <v>16</v>
      </c>
      <c r="E13" s="2" t="s">
        <v>1</v>
      </c>
      <c r="F13" s="5">
        <v>107008</v>
      </c>
      <c r="G13" s="2" t="str">
        <f t="shared" si="1"/>
        <v>寺尾小学校107008</v>
      </c>
      <c r="H13" s="3"/>
    </row>
    <row r="14" spans="1:8" x14ac:dyDescent="0.15">
      <c r="D14" s="6" t="s">
        <v>38</v>
      </c>
      <c r="E14" s="2" t="s">
        <v>1</v>
      </c>
      <c r="F14" s="5">
        <v>107009</v>
      </c>
      <c r="G14" s="2" t="str">
        <f t="shared" si="1"/>
        <v>佐野小学校107009</v>
      </c>
      <c r="H14" s="6"/>
    </row>
    <row r="15" spans="1:8" x14ac:dyDescent="0.15">
      <c r="D15" s="6" t="s">
        <v>40</v>
      </c>
      <c r="E15" s="2" t="s">
        <v>1</v>
      </c>
      <c r="F15" s="5">
        <v>107010</v>
      </c>
      <c r="G15" s="2" t="str">
        <f t="shared" si="1"/>
        <v>六郷小学校107010</v>
      </c>
      <c r="H15" s="6"/>
    </row>
    <row r="16" spans="1:8" x14ac:dyDescent="0.15">
      <c r="D16" s="6" t="s">
        <v>44</v>
      </c>
      <c r="E16" s="2" t="s">
        <v>1</v>
      </c>
      <c r="F16" s="5">
        <v>107011</v>
      </c>
      <c r="G16" s="2" t="str">
        <f t="shared" si="1"/>
        <v>城南小学校107011</v>
      </c>
      <c r="H16" s="6"/>
    </row>
    <row r="17" spans="1:8" x14ac:dyDescent="0.15">
      <c r="A17" s="3"/>
      <c r="B17" s="3"/>
      <c r="D17" s="6" t="s">
        <v>45</v>
      </c>
      <c r="E17" s="2" t="s">
        <v>1</v>
      </c>
      <c r="F17" s="5">
        <v>107012</v>
      </c>
      <c r="G17" s="2" t="str">
        <f t="shared" si="1"/>
        <v>城東小学校107012</v>
      </c>
      <c r="H17" s="6"/>
    </row>
    <row r="18" spans="1:8" x14ac:dyDescent="0.15">
      <c r="A18" s="3"/>
      <c r="B18" s="3"/>
      <c r="D18" s="6" t="s">
        <v>46</v>
      </c>
      <c r="E18" s="2" t="s">
        <v>1</v>
      </c>
      <c r="F18" s="5">
        <v>107013</v>
      </c>
      <c r="G18" s="2" t="str">
        <f t="shared" si="1"/>
        <v>新高尾小学校107013</v>
      </c>
      <c r="H18" s="6"/>
    </row>
    <row r="19" spans="1:8" x14ac:dyDescent="0.15">
      <c r="A19" s="3"/>
      <c r="B19" s="3"/>
      <c r="D19" s="6" t="s">
        <v>47</v>
      </c>
      <c r="E19" s="2" t="s">
        <v>1</v>
      </c>
      <c r="F19" s="5">
        <v>107014</v>
      </c>
      <c r="G19" s="2" t="str">
        <f t="shared" si="1"/>
        <v>中川小学校107014</v>
      </c>
      <c r="H19" s="6"/>
    </row>
    <row r="20" spans="1:8" x14ac:dyDescent="0.15">
      <c r="A20" s="3"/>
      <c r="B20" s="3"/>
      <c r="D20" s="6" t="s">
        <v>48</v>
      </c>
      <c r="E20" s="2" t="s">
        <v>1</v>
      </c>
      <c r="F20" s="5">
        <v>107015</v>
      </c>
      <c r="G20" s="2" t="str">
        <f t="shared" si="1"/>
        <v>八幡小学校107015</v>
      </c>
      <c r="H20" s="6"/>
    </row>
    <row r="21" spans="1:8" x14ac:dyDescent="0.15">
      <c r="A21" s="3"/>
      <c r="B21" s="3"/>
      <c r="D21" s="6" t="s">
        <v>49</v>
      </c>
      <c r="E21" s="2" t="s">
        <v>1</v>
      </c>
      <c r="F21" s="5">
        <v>107016</v>
      </c>
      <c r="G21" s="2" t="str">
        <f t="shared" si="1"/>
        <v>豊岡小学校107016</v>
      </c>
      <c r="H21" s="6"/>
    </row>
    <row r="22" spans="1:8" x14ac:dyDescent="0.15">
      <c r="A22" s="3"/>
      <c r="B22" s="3"/>
      <c r="D22" s="6" t="s">
        <v>50</v>
      </c>
      <c r="E22" s="2" t="s">
        <v>1</v>
      </c>
      <c r="F22" s="5">
        <v>107017</v>
      </c>
      <c r="G22" s="2" t="str">
        <f t="shared" si="1"/>
        <v>長野小学校107017</v>
      </c>
      <c r="H22" s="6"/>
    </row>
    <row r="23" spans="1:8" x14ac:dyDescent="0.15">
      <c r="A23" s="3"/>
      <c r="B23" s="3"/>
      <c r="D23" s="6" t="s">
        <v>51</v>
      </c>
      <c r="E23" s="2" t="s">
        <v>1</v>
      </c>
      <c r="F23" s="5">
        <v>107018</v>
      </c>
      <c r="G23" s="2" t="str">
        <f t="shared" si="1"/>
        <v>大類小学校107018</v>
      </c>
      <c r="H23" s="6"/>
    </row>
    <row r="24" spans="1:8" x14ac:dyDescent="0.15">
      <c r="A24" s="3"/>
      <c r="B24" s="3"/>
      <c r="D24" s="6" t="s">
        <v>52</v>
      </c>
      <c r="E24" s="2" t="s">
        <v>1</v>
      </c>
      <c r="F24" s="5">
        <v>107019</v>
      </c>
      <c r="G24" s="2" t="str">
        <f t="shared" si="1"/>
        <v>南八幡小学校107019</v>
      </c>
      <c r="H24" s="6"/>
    </row>
    <row r="25" spans="1:8" x14ac:dyDescent="0.15">
      <c r="A25" s="3"/>
      <c r="B25" s="3"/>
      <c r="D25" s="6" t="s">
        <v>53</v>
      </c>
      <c r="E25" s="2" t="s">
        <v>1</v>
      </c>
      <c r="F25" s="5">
        <v>107020</v>
      </c>
      <c r="G25" s="2" t="str">
        <f t="shared" si="1"/>
        <v>倉賀野小学校107020</v>
      </c>
      <c r="H25" s="6"/>
    </row>
    <row r="26" spans="1:8" x14ac:dyDescent="0.15">
      <c r="A26" s="3"/>
      <c r="B26" s="3"/>
      <c r="D26" s="6" t="s">
        <v>54</v>
      </c>
      <c r="E26" s="2" t="s">
        <v>1</v>
      </c>
      <c r="F26" s="5">
        <v>107021</v>
      </c>
      <c r="G26" s="2" t="str">
        <f t="shared" si="1"/>
        <v>岩鼻小学校107021</v>
      </c>
      <c r="H26" s="6"/>
    </row>
    <row r="27" spans="1:8" x14ac:dyDescent="0.15">
      <c r="A27" s="3"/>
      <c r="B27" s="3"/>
      <c r="D27" s="6" t="s">
        <v>55</v>
      </c>
      <c r="E27" s="2" t="s">
        <v>1</v>
      </c>
      <c r="F27" s="5">
        <v>107022</v>
      </c>
      <c r="G27" s="2" t="str">
        <f t="shared" si="1"/>
        <v>京ケ島小学校107022</v>
      </c>
      <c r="H27" s="6"/>
    </row>
    <row r="28" spans="1:8" x14ac:dyDescent="0.15">
      <c r="A28" s="3"/>
      <c r="B28" s="3"/>
      <c r="D28" s="6" t="s">
        <v>56</v>
      </c>
      <c r="E28" s="2" t="s">
        <v>1</v>
      </c>
      <c r="F28" s="5">
        <v>107023</v>
      </c>
      <c r="G28" s="2" t="str">
        <f t="shared" si="1"/>
        <v>滝川小学校107023</v>
      </c>
      <c r="H28" s="6"/>
    </row>
    <row r="29" spans="1:8" x14ac:dyDescent="0.15">
      <c r="A29" s="3"/>
      <c r="B29" s="3"/>
      <c r="D29" s="6" t="s">
        <v>57</v>
      </c>
      <c r="E29" s="2" t="s">
        <v>1</v>
      </c>
      <c r="F29" s="5">
        <v>107024</v>
      </c>
      <c r="G29" s="2" t="str">
        <f t="shared" si="1"/>
        <v>東部小学校107024</v>
      </c>
      <c r="H29" s="6"/>
    </row>
    <row r="30" spans="1:8" x14ac:dyDescent="0.15">
      <c r="A30" s="3"/>
      <c r="B30" s="3"/>
      <c r="D30" s="6" t="s">
        <v>58</v>
      </c>
      <c r="E30" s="2" t="s">
        <v>1</v>
      </c>
      <c r="F30" s="5">
        <v>107025</v>
      </c>
      <c r="G30" s="2" t="str">
        <f t="shared" si="1"/>
        <v>中居小学校107025</v>
      </c>
      <c r="H30" s="6"/>
    </row>
    <row r="31" spans="1:8" x14ac:dyDescent="0.15">
      <c r="A31" s="3"/>
      <c r="B31" s="3"/>
      <c r="D31" s="6" t="s">
        <v>59</v>
      </c>
      <c r="E31" s="2" t="s">
        <v>1</v>
      </c>
      <c r="F31" s="5">
        <v>107026</v>
      </c>
      <c r="G31" s="2" t="str">
        <f t="shared" si="1"/>
        <v>北部小学校107026</v>
      </c>
      <c r="H31" s="6"/>
    </row>
    <row r="32" spans="1:8" x14ac:dyDescent="0.15">
      <c r="A32" s="3"/>
      <c r="B32" s="3"/>
      <c r="D32" s="6" t="s">
        <v>60</v>
      </c>
      <c r="E32" s="2" t="s">
        <v>1</v>
      </c>
      <c r="F32" s="5">
        <v>107027</v>
      </c>
      <c r="G32" s="2" t="str">
        <f t="shared" si="1"/>
        <v>西部小学校107027</v>
      </c>
      <c r="H32" s="6"/>
    </row>
    <row r="33" spans="1:8" x14ac:dyDescent="0.15">
      <c r="A33" s="3"/>
      <c r="B33" s="3"/>
      <c r="D33" s="6" t="s">
        <v>61</v>
      </c>
      <c r="E33" s="2" t="s">
        <v>1</v>
      </c>
      <c r="F33" s="5">
        <v>107028</v>
      </c>
      <c r="G33" s="2" t="str">
        <f t="shared" si="1"/>
        <v>乗附小学校107028</v>
      </c>
      <c r="H33" s="6"/>
    </row>
    <row r="34" spans="1:8" x14ac:dyDescent="0.15">
      <c r="A34" s="3"/>
      <c r="B34" s="3"/>
      <c r="D34" s="6" t="s">
        <v>62</v>
      </c>
      <c r="E34" s="2" t="s">
        <v>1</v>
      </c>
      <c r="F34" s="5">
        <v>107029</v>
      </c>
      <c r="G34" s="2" t="str">
        <f t="shared" si="1"/>
        <v>浜尻小学校107029</v>
      </c>
      <c r="H34" s="6"/>
    </row>
    <row r="35" spans="1:8" x14ac:dyDescent="0.15">
      <c r="A35" s="3"/>
      <c r="B35" s="3"/>
      <c r="D35" s="6" t="s">
        <v>63</v>
      </c>
      <c r="E35" s="2" t="s">
        <v>1</v>
      </c>
      <c r="F35" s="5">
        <v>107030</v>
      </c>
      <c r="G35" s="2" t="str">
        <f t="shared" si="1"/>
        <v>矢中小学校107030</v>
      </c>
      <c r="H35" s="6"/>
    </row>
    <row r="36" spans="1:8" x14ac:dyDescent="0.15">
      <c r="A36" s="3"/>
      <c r="B36" s="3"/>
      <c r="D36" s="6" t="s">
        <v>64</v>
      </c>
      <c r="E36" s="2" t="s">
        <v>1</v>
      </c>
      <c r="F36" s="5">
        <v>107031</v>
      </c>
      <c r="G36" s="2" t="str">
        <f t="shared" si="1"/>
        <v>城山小学校107031</v>
      </c>
      <c r="H36" s="6"/>
    </row>
    <row r="37" spans="1:8" x14ac:dyDescent="0.15">
      <c r="A37" s="3"/>
      <c r="B37" s="3"/>
      <c r="D37" s="6" t="s">
        <v>65</v>
      </c>
      <c r="E37" s="2" t="s">
        <v>1</v>
      </c>
      <c r="F37" s="5">
        <v>107032</v>
      </c>
      <c r="G37" s="2" t="str">
        <f t="shared" si="1"/>
        <v>鼻高小学校107032</v>
      </c>
      <c r="H37" s="6"/>
    </row>
    <row r="38" spans="1:8" x14ac:dyDescent="0.15">
      <c r="A38" s="3"/>
      <c r="B38" s="3"/>
      <c r="D38" s="6" t="s">
        <v>66</v>
      </c>
      <c r="E38" s="2" t="s">
        <v>1</v>
      </c>
      <c r="F38" s="5">
        <v>107033</v>
      </c>
      <c r="G38" s="2" t="str">
        <f t="shared" ref="G38:G63" si="2">CONCATENATE(D38,E38,F38)</f>
        <v>倉渕小学校107033</v>
      </c>
      <c r="H38" s="6"/>
    </row>
    <row r="39" spans="1:8" x14ac:dyDescent="0.15">
      <c r="A39" s="3"/>
      <c r="B39" s="3"/>
      <c r="D39" s="6" t="s">
        <v>67</v>
      </c>
      <c r="E39" s="2" t="s">
        <v>1</v>
      </c>
      <c r="F39" s="5">
        <v>107036</v>
      </c>
      <c r="G39" s="2" t="str">
        <f t="shared" si="2"/>
        <v>箕輪小学校107036</v>
      </c>
      <c r="H39" s="6"/>
    </row>
    <row r="40" spans="1:8" x14ac:dyDescent="0.15">
      <c r="A40" s="3"/>
      <c r="B40" s="3"/>
      <c r="D40" s="6" t="s">
        <v>68</v>
      </c>
      <c r="E40" s="2" t="s">
        <v>1</v>
      </c>
      <c r="F40" s="5">
        <v>107037</v>
      </c>
      <c r="G40" s="2" t="str">
        <f t="shared" si="2"/>
        <v>車郷小学校107037</v>
      </c>
      <c r="H40" s="6"/>
    </row>
    <row r="41" spans="1:8" x14ac:dyDescent="0.15">
      <c r="D41" s="6" t="s">
        <v>69</v>
      </c>
      <c r="E41" s="2" t="s">
        <v>1</v>
      </c>
      <c r="F41" s="5">
        <v>107038</v>
      </c>
      <c r="G41" s="2" t="str">
        <f t="shared" si="2"/>
        <v>箕郷東小学校107038</v>
      </c>
      <c r="H41" s="6"/>
    </row>
    <row r="42" spans="1:8" x14ac:dyDescent="0.15">
      <c r="D42" s="6" t="s">
        <v>70</v>
      </c>
      <c r="E42" s="2" t="s">
        <v>1</v>
      </c>
      <c r="F42" s="5">
        <v>107039</v>
      </c>
      <c r="G42" s="2" t="str">
        <f t="shared" si="2"/>
        <v>金古小学校107039</v>
      </c>
      <c r="H42" s="6"/>
    </row>
    <row r="43" spans="1:8" x14ac:dyDescent="0.15">
      <c r="D43" s="6" t="s">
        <v>71</v>
      </c>
      <c r="E43" s="2" t="s">
        <v>1</v>
      </c>
      <c r="F43" s="5">
        <v>107040</v>
      </c>
      <c r="G43" s="2" t="str">
        <f t="shared" si="2"/>
        <v>国府小学校107040</v>
      </c>
      <c r="H43" s="6"/>
    </row>
    <row r="44" spans="1:8" x14ac:dyDescent="0.15">
      <c r="D44" s="6" t="s">
        <v>72</v>
      </c>
      <c r="E44" s="2" t="s">
        <v>1</v>
      </c>
      <c r="F44" s="5">
        <v>107041</v>
      </c>
      <c r="G44" s="2" t="str">
        <f t="shared" si="2"/>
        <v>堤ヶ岡小学校107041</v>
      </c>
      <c r="H44" s="6"/>
    </row>
    <row r="45" spans="1:8" x14ac:dyDescent="0.15">
      <c r="D45" s="6" t="s">
        <v>73</v>
      </c>
      <c r="E45" s="2" t="s">
        <v>1</v>
      </c>
      <c r="F45" s="5">
        <v>107042</v>
      </c>
      <c r="G45" s="2" t="str">
        <f t="shared" si="2"/>
        <v>上郊小学校107042</v>
      </c>
      <c r="H45" s="6"/>
    </row>
    <row r="46" spans="1:8" x14ac:dyDescent="0.15">
      <c r="D46" s="6" t="s">
        <v>74</v>
      </c>
      <c r="E46" s="2" t="s">
        <v>1</v>
      </c>
      <c r="F46" s="5">
        <v>107043</v>
      </c>
      <c r="G46" s="2" t="str">
        <f t="shared" si="2"/>
        <v>金古南小学校107043</v>
      </c>
      <c r="H46" s="6"/>
    </row>
    <row r="47" spans="1:8" x14ac:dyDescent="0.15">
      <c r="D47" s="6" t="s">
        <v>75</v>
      </c>
      <c r="E47" s="2" t="s">
        <v>1</v>
      </c>
      <c r="F47" s="5">
        <v>107044</v>
      </c>
      <c r="G47" s="2" t="str">
        <f t="shared" si="2"/>
        <v>新町第一小学校107044</v>
      </c>
      <c r="H47" s="6"/>
    </row>
    <row r="48" spans="1:8" x14ac:dyDescent="0.15">
      <c r="D48" s="6" t="s">
        <v>76</v>
      </c>
      <c r="E48" s="2" t="s">
        <v>1</v>
      </c>
      <c r="F48" s="5">
        <v>107045</v>
      </c>
      <c r="G48" s="2" t="str">
        <f t="shared" si="2"/>
        <v>新町第二小学校107045</v>
      </c>
      <c r="H48" s="6"/>
    </row>
    <row r="49" spans="4:8" x14ac:dyDescent="0.15">
      <c r="D49" s="6" t="s">
        <v>77</v>
      </c>
      <c r="E49" s="2" t="s">
        <v>1</v>
      </c>
      <c r="F49" s="5">
        <v>107076</v>
      </c>
      <c r="G49" s="2" t="str">
        <f t="shared" si="2"/>
        <v>桜山小学校107076</v>
      </c>
      <c r="H49" s="6"/>
    </row>
    <row r="50" spans="4:8" x14ac:dyDescent="0.15">
      <c r="D50" s="6" t="s">
        <v>78</v>
      </c>
      <c r="E50" s="2" t="s">
        <v>1</v>
      </c>
      <c r="F50" s="5">
        <v>107046</v>
      </c>
      <c r="G50" s="2" t="str">
        <f t="shared" si="2"/>
        <v>下室田小学校107046</v>
      </c>
      <c r="H50" s="6"/>
    </row>
    <row r="51" spans="4:8" x14ac:dyDescent="0.15">
      <c r="D51" s="6" t="s">
        <v>79</v>
      </c>
      <c r="E51" s="2" t="s">
        <v>1</v>
      </c>
      <c r="F51" s="5">
        <v>107047</v>
      </c>
      <c r="G51" s="2" t="str">
        <f t="shared" si="2"/>
        <v>中室田小学校107047</v>
      </c>
      <c r="H51" s="6"/>
    </row>
    <row r="52" spans="4:8" x14ac:dyDescent="0.15">
      <c r="D52" s="6" t="s">
        <v>80</v>
      </c>
      <c r="E52" s="2" t="s">
        <v>1</v>
      </c>
      <c r="F52" s="5">
        <v>107048</v>
      </c>
      <c r="G52" s="2" t="str">
        <f t="shared" si="2"/>
        <v>上室田小学校107048</v>
      </c>
      <c r="H52" s="6"/>
    </row>
    <row r="53" spans="4:8" x14ac:dyDescent="0.15">
      <c r="D53" s="6" t="s">
        <v>81</v>
      </c>
      <c r="E53" s="2" t="s">
        <v>1</v>
      </c>
      <c r="F53" s="5">
        <v>107049</v>
      </c>
      <c r="G53" s="2" t="str">
        <f t="shared" si="2"/>
        <v>里見小学校107049</v>
      </c>
      <c r="H53" s="6"/>
    </row>
    <row r="54" spans="4:8" x14ac:dyDescent="0.15">
      <c r="D54" s="6" t="s">
        <v>82</v>
      </c>
      <c r="E54" s="2" t="s">
        <v>1</v>
      </c>
      <c r="F54" s="5">
        <v>107050</v>
      </c>
      <c r="G54" s="2" t="str">
        <f t="shared" si="2"/>
        <v>久留馬小学校107050</v>
      </c>
      <c r="H54" s="6"/>
    </row>
    <row r="55" spans="4:8" x14ac:dyDescent="0.15">
      <c r="D55" s="6" t="s">
        <v>83</v>
      </c>
      <c r="E55" s="2" t="s">
        <v>1</v>
      </c>
      <c r="F55" s="5">
        <v>107051</v>
      </c>
      <c r="G55" s="2" t="str">
        <f t="shared" si="2"/>
        <v>下里見小学校107051</v>
      </c>
      <c r="H55" s="6"/>
    </row>
    <row r="56" spans="4:8" x14ac:dyDescent="0.15">
      <c r="D56" s="6" t="s">
        <v>84</v>
      </c>
      <c r="E56" s="2" t="s">
        <v>1</v>
      </c>
      <c r="F56" s="5">
        <v>107052</v>
      </c>
      <c r="G56" s="2" t="str">
        <f t="shared" si="2"/>
        <v>宮沢小学校107052</v>
      </c>
      <c r="H56" s="6"/>
    </row>
    <row r="57" spans="4:8" x14ac:dyDescent="0.15">
      <c r="D57" s="6" t="s">
        <v>85</v>
      </c>
      <c r="E57" s="2" t="s">
        <v>1</v>
      </c>
      <c r="F57" s="5">
        <v>107077</v>
      </c>
      <c r="G57" s="2" t="str">
        <f t="shared" si="2"/>
        <v>吉井小学校107077</v>
      </c>
      <c r="H57" s="6"/>
    </row>
    <row r="58" spans="4:8" x14ac:dyDescent="0.15">
      <c r="D58" s="6" t="s">
        <v>86</v>
      </c>
      <c r="E58" s="2" t="s">
        <v>1</v>
      </c>
      <c r="F58" s="5">
        <v>107078</v>
      </c>
      <c r="G58" s="2" t="str">
        <f t="shared" si="2"/>
        <v>吉井西小学校107078</v>
      </c>
      <c r="H58" s="6"/>
    </row>
    <row r="59" spans="4:8" x14ac:dyDescent="0.15">
      <c r="D59" s="6" t="s">
        <v>87</v>
      </c>
      <c r="E59" s="2" t="s">
        <v>1</v>
      </c>
      <c r="F59" s="5">
        <v>107079</v>
      </c>
      <c r="G59" s="2" t="str">
        <f t="shared" si="2"/>
        <v>馬庭小学校107079</v>
      </c>
      <c r="H59" s="6"/>
    </row>
    <row r="60" spans="4:8" x14ac:dyDescent="0.15">
      <c r="D60" s="6" t="s">
        <v>88</v>
      </c>
      <c r="E60" s="2" t="s">
        <v>1</v>
      </c>
      <c r="F60" s="5">
        <v>107080</v>
      </c>
      <c r="G60" s="2" t="str">
        <f t="shared" si="2"/>
        <v>入野小学校107080</v>
      </c>
      <c r="H60" s="6"/>
    </row>
    <row r="61" spans="4:8" x14ac:dyDescent="0.15">
      <c r="D61" s="6" t="s">
        <v>89</v>
      </c>
      <c r="E61" s="2" t="s">
        <v>1</v>
      </c>
      <c r="F61" s="5">
        <v>107081</v>
      </c>
      <c r="G61" s="2" t="str">
        <f t="shared" si="2"/>
        <v>南陽台小学校107081</v>
      </c>
      <c r="H61" s="6"/>
    </row>
    <row r="62" spans="4:8" x14ac:dyDescent="0.15">
      <c r="D62" s="6" t="s">
        <v>90</v>
      </c>
      <c r="E62" s="2" t="s">
        <v>1</v>
      </c>
      <c r="F62" s="5">
        <v>107082</v>
      </c>
      <c r="G62" s="2" t="str">
        <f t="shared" si="2"/>
        <v>多胡小学校107082</v>
      </c>
      <c r="H62" s="6"/>
    </row>
    <row r="63" spans="4:8" x14ac:dyDescent="0.15">
      <c r="D63" s="6" t="s">
        <v>91</v>
      </c>
      <c r="E63" s="2" t="s">
        <v>1</v>
      </c>
      <c r="F63" s="5">
        <v>107083</v>
      </c>
      <c r="G63" s="2" t="str">
        <f t="shared" si="2"/>
        <v>岩平小学校107083</v>
      </c>
      <c r="H63" s="6"/>
    </row>
  </sheetData>
  <sortState xmlns:xlrd2="http://schemas.microsoft.com/office/spreadsheetml/2017/richdata2" ref="D4:G5">
    <sortCondition ref="D4:D5"/>
  </sortState>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申込一覧</vt:lpstr>
      <vt:lpstr>記入例</vt:lpstr>
      <vt:lpstr>取得データ</vt:lpstr>
      <vt:lpstr>初期設定</vt:lpstr>
      <vt:lpstr>記入例!Print_Area</vt:lpstr>
      <vt:lpstr>申込一覧!Print_Area</vt:lpstr>
      <vt:lpstr>記入例!Print_Titles</vt:lpstr>
      <vt:lpstr>申込一覧!Print_Titles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TAKASAKI</dc:creator>
  <cp:lastModifiedBy>vanguard1992.5.10@gmail.com</cp:lastModifiedBy>
  <cp:lastPrinted>2022-08-16T12:00:11Z</cp:lastPrinted>
  <dcterms:created xsi:type="dcterms:W3CDTF">2022-08-16T08:56:09Z</dcterms:created>
  <dcterms:modified xsi:type="dcterms:W3CDTF">2025-10-11T11:35:14Z</dcterms:modified>
</cp:coreProperties>
</file>