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TAKASAKI\Desktop\高崎市陸協大会関係\R07④秋季小中記録会\"/>
    </mc:Choice>
  </mc:AlternateContent>
  <xr:revisionPtr revIDLastSave="0" documentId="13_ncr:1_{B93242D4-245F-4DE5-AE5A-09C9CAB12F99}" xr6:coauthVersionLast="47" xr6:coauthVersionMax="47" xr10:uidLastSave="{00000000-0000-0000-0000-000000000000}"/>
  <bookViews>
    <workbookView xWindow="-120" yWindow="-120" windowWidth="20730" windowHeight="11160" xr2:uid="{4C0560B3-B174-41A3-83A2-141A5E8A2535}"/>
  </bookViews>
  <sheets>
    <sheet name="申込一覧" sheetId="1" r:id="rId1"/>
    <sheet name="記入例" sheetId="4" r:id="rId2"/>
    <sheet name="取得データ" sheetId="2" r:id="rId3"/>
    <sheet name="初期設定" sheetId="3" r:id="rId4"/>
  </sheets>
  <definedNames>
    <definedName name="_xlnm.Print_Area" localSheetId="1">記入例!$A$3:$J$100</definedName>
    <definedName name="_xlnm.Print_Area" localSheetId="0">申込一覧!$A$3:$J$100</definedName>
    <definedName name="_xlnm.Print_Titles" localSheetId="1">記入例!$3:$10</definedName>
    <definedName name="_xlnm.Print_Titles" localSheetId="0">申込一覧!$3:$10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1" l="1"/>
  <c r="N12" i="1"/>
  <c r="O12" i="1"/>
  <c r="P12" i="1"/>
  <c r="Q12" i="1"/>
  <c r="R12" i="1"/>
  <c r="S12" i="1"/>
  <c r="T12" i="1"/>
  <c r="U12" i="1"/>
  <c r="V12" i="1"/>
  <c r="N13" i="1"/>
  <c r="S13" i="1" s="1"/>
  <c r="O13" i="1"/>
  <c r="P13" i="1"/>
  <c r="Q13" i="1"/>
  <c r="R13" i="1"/>
  <c r="T13" i="1"/>
  <c r="U13" i="1"/>
  <c r="V13" i="1"/>
  <c r="N14" i="1"/>
  <c r="O14" i="1"/>
  <c r="P14" i="1"/>
  <c r="Q14" i="1"/>
  <c r="R14" i="1"/>
  <c r="S14" i="1"/>
  <c r="T14" i="1"/>
  <c r="V14" i="1"/>
  <c r="N15" i="1"/>
  <c r="S15" i="1" s="1"/>
  <c r="O15" i="1"/>
  <c r="P15" i="1"/>
  <c r="Q15" i="1"/>
  <c r="R15" i="1"/>
  <c r="T15" i="1"/>
  <c r="U15" i="1"/>
  <c r="V15" i="1"/>
  <c r="N16" i="1"/>
  <c r="S16" i="1" s="1"/>
  <c r="O16" i="1"/>
  <c r="P16" i="1"/>
  <c r="Q16" i="1"/>
  <c r="R16" i="1"/>
  <c r="T16" i="1"/>
  <c r="U16" i="1"/>
  <c r="V16" i="1"/>
  <c r="N17" i="1"/>
  <c r="S17" i="1" s="1"/>
  <c r="O17" i="1"/>
  <c r="P17" i="1"/>
  <c r="Q17" i="1"/>
  <c r="R17" i="1"/>
  <c r="T17" i="1"/>
  <c r="U17" i="1"/>
  <c r="V17" i="1"/>
  <c r="N18" i="1"/>
  <c r="O18" i="1"/>
  <c r="P18" i="1"/>
  <c r="Q18" i="1"/>
  <c r="R18" i="1"/>
  <c r="S18" i="1"/>
  <c r="T18" i="1"/>
  <c r="U18" i="1"/>
  <c r="V18" i="1"/>
  <c r="N19" i="1"/>
  <c r="S19" i="1" s="1"/>
  <c r="O19" i="1"/>
  <c r="P19" i="1"/>
  <c r="Q19" i="1"/>
  <c r="R19" i="1"/>
  <c r="T19" i="1"/>
  <c r="U19" i="1"/>
  <c r="V19" i="1"/>
  <c r="N20" i="1"/>
  <c r="S20" i="1" s="1"/>
  <c r="O20" i="1"/>
  <c r="P20" i="1"/>
  <c r="Q20" i="1"/>
  <c r="R20" i="1"/>
  <c r="T20" i="1"/>
  <c r="U20" i="1"/>
  <c r="V20" i="1"/>
  <c r="N21" i="1"/>
  <c r="S21" i="1" s="1"/>
  <c r="O21" i="1"/>
  <c r="P21" i="1"/>
  <c r="Q21" i="1"/>
  <c r="R21" i="1"/>
  <c r="T21" i="1"/>
  <c r="U21" i="1"/>
  <c r="V21" i="1"/>
  <c r="N22" i="1"/>
  <c r="O22" i="1"/>
  <c r="P22" i="1"/>
  <c r="Q22" i="1"/>
  <c r="R22" i="1"/>
  <c r="S22" i="1"/>
  <c r="T22" i="1"/>
  <c r="U22" i="1"/>
  <c r="V22" i="1"/>
  <c r="N23" i="1"/>
  <c r="S23" i="1" s="1"/>
  <c r="O23" i="1"/>
  <c r="P23" i="1"/>
  <c r="Q23" i="1"/>
  <c r="R23" i="1"/>
  <c r="T23" i="1"/>
  <c r="U23" i="1"/>
  <c r="V23" i="1"/>
  <c r="N24" i="1"/>
  <c r="O24" i="1"/>
  <c r="P24" i="1"/>
  <c r="Q24" i="1"/>
  <c r="R24" i="1"/>
  <c r="S24" i="1"/>
  <c r="T24" i="1"/>
  <c r="U24" i="1"/>
  <c r="V24" i="1"/>
  <c r="N25" i="1"/>
  <c r="S25" i="1" s="1"/>
  <c r="O25" i="1"/>
  <c r="P25" i="1"/>
  <c r="Q25" i="1"/>
  <c r="R25" i="1"/>
  <c r="T25" i="1"/>
  <c r="U25" i="1"/>
  <c r="V25" i="1"/>
  <c r="N26" i="1"/>
  <c r="O26" i="1"/>
  <c r="P26" i="1"/>
  <c r="Q26" i="1"/>
  <c r="R26" i="1"/>
  <c r="S26" i="1"/>
  <c r="T26" i="1"/>
  <c r="U26" i="1"/>
  <c r="V26" i="1"/>
  <c r="N27" i="1"/>
  <c r="S27" i="1" s="1"/>
  <c r="O27" i="1"/>
  <c r="P27" i="1"/>
  <c r="Q27" i="1"/>
  <c r="T27" i="1"/>
  <c r="U27" i="1"/>
  <c r="V27" i="1"/>
  <c r="N28" i="1"/>
  <c r="O28" i="1"/>
  <c r="P28" i="1"/>
  <c r="Q28" i="1"/>
  <c r="R28" i="1"/>
  <c r="S28" i="1"/>
  <c r="T28" i="1"/>
  <c r="U28" i="1"/>
  <c r="V28" i="1"/>
  <c r="N29" i="1"/>
  <c r="S29" i="1" s="1"/>
  <c r="O29" i="1"/>
  <c r="P29" i="1"/>
  <c r="Q29" i="1"/>
  <c r="R29" i="1"/>
  <c r="T29" i="1"/>
  <c r="U29" i="1"/>
  <c r="V29" i="1"/>
  <c r="N30" i="1"/>
  <c r="O30" i="1"/>
  <c r="P30" i="1"/>
  <c r="Q30" i="1"/>
  <c r="R30" i="1"/>
  <c r="S30" i="1"/>
  <c r="T30" i="1"/>
  <c r="U30" i="1"/>
  <c r="V30" i="1"/>
  <c r="N31" i="1"/>
  <c r="S31" i="1" s="1"/>
  <c r="O31" i="1"/>
  <c r="P31" i="1"/>
  <c r="Q31" i="1"/>
  <c r="R31" i="1"/>
  <c r="T31" i="1"/>
  <c r="U31" i="1"/>
  <c r="V31" i="1"/>
  <c r="N32" i="1"/>
  <c r="O32" i="1"/>
  <c r="P32" i="1"/>
  <c r="Q32" i="1"/>
  <c r="R32" i="1"/>
  <c r="S32" i="1"/>
  <c r="T32" i="1"/>
  <c r="U32" i="1"/>
  <c r="V32" i="1"/>
  <c r="N33" i="1"/>
  <c r="S33" i="1" s="1"/>
  <c r="O33" i="1"/>
  <c r="P33" i="1"/>
  <c r="Q33" i="1"/>
  <c r="R33" i="1"/>
  <c r="T33" i="1"/>
  <c r="U33" i="1"/>
  <c r="V33" i="1"/>
  <c r="N34" i="1"/>
  <c r="O34" i="1"/>
  <c r="P34" i="1"/>
  <c r="Q34" i="1"/>
  <c r="R34" i="1"/>
  <c r="S34" i="1"/>
  <c r="T34" i="1"/>
  <c r="U34" i="1"/>
  <c r="V34" i="1"/>
  <c r="N35" i="1"/>
  <c r="S35" i="1" s="1"/>
  <c r="O35" i="1"/>
  <c r="P35" i="1"/>
  <c r="Q35" i="1"/>
  <c r="T35" i="1"/>
  <c r="U35" i="1"/>
  <c r="V35" i="1"/>
  <c r="N36" i="1"/>
  <c r="O36" i="1"/>
  <c r="P36" i="1"/>
  <c r="Q36" i="1"/>
  <c r="R36" i="1"/>
  <c r="S36" i="1"/>
  <c r="T36" i="1"/>
  <c r="U36" i="1"/>
  <c r="V36" i="1"/>
  <c r="N37" i="1"/>
  <c r="S37" i="1" s="1"/>
  <c r="O37" i="1"/>
  <c r="P37" i="1"/>
  <c r="Q37" i="1"/>
  <c r="R37" i="1"/>
  <c r="T37" i="1"/>
  <c r="U37" i="1"/>
  <c r="V37" i="1"/>
  <c r="N38" i="1"/>
  <c r="O38" i="1"/>
  <c r="P38" i="1"/>
  <c r="Q38" i="1"/>
  <c r="R38" i="1"/>
  <c r="S38" i="1"/>
  <c r="T38" i="1"/>
  <c r="U38" i="1"/>
  <c r="V38" i="1"/>
  <c r="N39" i="1"/>
  <c r="S39" i="1" s="1"/>
  <c r="O39" i="1"/>
  <c r="P39" i="1"/>
  <c r="Q39" i="1"/>
  <c r="T39" i="1"/>
  <c r="U39" i="1"/>
  <c r="V39" i="1"/>
  <c r="N40" i="1"/>
  <c r="O40" i="1"/>
  <c r="P40" i="1"/>
  <c r="Q40" i="1"/>
  <c r="R40" i="1"/>
  <c r="S40" i="1"/>
  <c r="T40" i="1"/>
  <c r="U40" i="1"/>
  <c r="V40" i="1"/>
  <c r="N41" i="1"/>
  <c r="S41" i="1" s="1"/>
  <c r="O41" i="1"/>
  <c r="P41" i="1"/>
  <c r="Q41" i="1"/>
  <c r="R41" i="1"/>
  <c r="T41" i="1"/>
  <c r="U41" i="1"/>
  <c r="V41" i="1"/>
  <c r="O42" i="1"/>
  <c r="P42" i="1"/>
  <c r="U42" i="1"/>
  <c r="V42" i="1"/>
  <c r="N43" i="1"/>
  <c r="S43" i="1" s="1"/>
  <c r="O43" i="1"/>
  <c r="P43" i="1"/>
  <c r="Q43" i="1"/>
  <c r="T43" i="1"/>
  <c r="U43" i="1"/>
  <c r="V43" i="1"/>
  <c r="N44" i="1"/>
  <c r="O44" i="1"/>
  <c r="P44" i="1"/>
  <c r="Q44" i="1"/>
  <c r="R44" i="1"/>
  <c r="S44" i="1"/>
  <c r="T44" i="1"/>
  <c r="U44" i="1"/>
  <c r="V44" i="1"/>
  <c r="N45" i="1"/>
  <c r="S45" i="1" s="1"/>
  <c r="O45" i="1"/>
  <c r="P45" i="1"/>
  <c r="Q45" i="1"/>
  <c r="R45" i="1"/>
  <c r="T45" i="1"/>
  <c r="U45" i="1"/>
  <c r="V45" i="1"/>
  <c r="N46" i="1"/>
  <c r="O46" i="1"/>
  <c r="P46" i="1"/>
  <c r="Q46" i="1"/>
  <c r="R46" i="1"/>
  <c r="S46" i="1"/>
  <c r="T46" i="1"/>
  <c r="U46" i="1"/>
  <c r="V46" i="1"/>
  <c r="N47" i="1"/>
  <c r="S47" i="1" s="1"/>
  <c r="O47" i="1"/>
  <c r="P47" i="1"/>
  <c r="Q47" i="1"/>
  <c r="R47" i="1"/>
  <c r="T47" i="1"/>
  <c r="U47" i="1"/>
  <c r="V47" i="1"/>
  <c r="N48" i="1"/>
  <c r="O48" i="1"/>
  <c r="P48" i="1"/>
  <c r="Q48" i="1"/>
  <c r="R48" i="1"/>
  <c r="S48" i="1"/>
  <c r="T48" i="1"/>
  <c r="U48" i="1"/>
  <c r="V48" i="1"/>
  <c r="N49" i="1"/>
  <c r="S49" i="1" s="1"/>
  <c r="O49" i="1"/>
  <c r="P49" i="1"/>
  <c r="Q49" i="1"/>
  <c r="R49" i="1"/>
  <c r="T49" i="1"/>
  <c r="U49" i="1"/>
  <c r="V49" i="1"/>
  <c r="N50" i="1"/>
  <c r="O50" i="1"/>
  <c r="P50" i="1"/>
  <c r="Q50" i="1"/>
  <c r="R50" i="1"/>
  <c r="S50" i="1"/>
  <c r="T50" i="1"/>
  <c r="U50" i="1"/>
  <c r="V50" i="1"/>
  <c r="N51" i="1"/>
  <c r="S51" i="1" s="1"/>
  <c r="O51" i="1"/>
  <c r="P51" i="1"/>
  <c r="Q51" i="1"/>
  <c r="T51" i="1"/>
  <c r="U51" i="1"/>
  <c r="V51" i="1"/>
  <c r="N52" i="1"/>
  <c r="O52" i="1"/>
  <c r="P52" i="1"/>
  <c r="Q52" i="1"/>
  <c r="R52" i="1"/>
  <c r="S52" i="1"/>
  <c r="T52" i="1"/>
  <c r="U52" i="1"/>
  <c r="V52" i="1"/>
  <c r="N53" i="1"/>
  <c r="S53" i="1" s="1"/>
  <c r="O53" i="1"/>
  <c r="P53" i="1"/>
  <c r="Q53" i="1"/>
  <c r="R53" i="1"/>
  <c r="T53" i="1"/>
  <c r="U53" i="1"/>
  <c r="V53" i="1"/>
  <c r="N54" i="1"/>
  <c r="O54" i="1"/>
  <c r="P54" i="1"/>
  <c r="Q54" i="1"/>
  <c r="R54" i="1"/>
  <c r="S54" i="1"/>
  <c r="T54" i="1"/>
  <c r="U54" i="1"/>
  <c r="V54" i="1"/>
  <c r="N55" i="1"/>
  <c r="S55" i="1" s="1"/>
  <c r="O55" i="1"/>
  <c r="P55" i="1"/>
  <c r="Q55" i="1"/>
  <c r="R55" i="1"/>
  <c r="T55" i="1"/>
  <c r="U55" i="1"/>
  <c r="V55" i="1"/>
  <c r="N56" i="1"/>
  <c r="O56" i="1"/>
  <c r="P56" i="1"/>
  <c r="Q56" i="1"/>
  <c r="R56" i="1"/>
  <c r="S56" i="1"/>
  <c r="T56" i="1"/>
  <c r="U56" i="1"/>
  <c r="V56" i="1"/>
  <c r="N57" i="1"/>
  <c r="S57" i="1" s="1"/>
  <c r="O57" i="1"/>
  <c r="P57" i="1"/>
  <c r="Q57" i="1"/>
  <c r="R57" i="1"/>
  <c r="T57" i="1"/>
  <c r="U57" i="1"/>
  <c r="V57" i="1"/>
  <c r="N58" i="1"/>
  <c r="O58" i="1"/>
  <c r="P58" i="1"/>
  <c r="Q58" i="1"/>
  <c r="R58" i="1"/>
  <c r="S58" i="1"/>
  <c r="T58" i="1"/>
  <c r="U58" i="1"/>
  <c r="V58" i="1"/>
  <c r="N59" i="1"/>
  <c r="S59" i="1" s="1"/>
  <c r="O59" i="1"/>
  <c r="P59" i="1"/>
  <c r="Q59" i="1"/>
  <c r="R59" i="1"/>
  <c r="T59" i="1"/>
  <c r="U59" i="1"/>
  <c r="V59" i="1"/>
  <c r="N60" i="1"/>
  <c r="O60" i="1"/>
  <c r="P60" i="1"/>
  <c r="Q60" i="1"/>
  <c r="R60" i="1"/>
  <c r="S60" i="1"/>
  <c r="T60" i="1"/>
  <c r="U60" i="1"/>
  <c r="V60" i="1"/>
  <c r="N61" i="1"/>
  <c r="S61" i="1" s="1"/>
  <c r="O61" i="1"/>
  <c r="P61" i="1"/>
  <c r="Q61" i="1"/>
  <c r="R61" i="1"/>
  <c r="T61" i="1"/>
  <c r="U61" i="1"/>
  <c r="V61" i="1"/>
  <c r="N62" i="1"/>
  <c r="O62" i="1"/>
  <c r="P62" i="1"/>
  <c r="Q62" i="1"/>
  <c r="R62" i="1"/>
  <c r="S62" i="1"/>
  <c r="T62" i="1"/>
  <c r="U62" i="1"/>
  <c r="V62" i="1"/>
  <c r="N63" i="1"/>
  <c r="S63" i="1" s="1"/>
  <c r="O63" i="1"/>
  <c r="P63" i="1"/>
  <c r="Q63" i="1"/>
  <c r="R63" i="1"/>
  <c r="T63" i="1"/>
  <c r="U63" i="1"/>
  <c r="V63" i="1"/>
  <c r="N64" i="1"/>
  <c r="O64" i="1"/>
  <c r="P64" i="1"/>
  <c r="Q64" i="1"/>
  <c r="R64" i="1"/>
  <c r="S64" i="1"/>
  <c r="T64" i="1"/>
  <c r="U64" i="1"/>
  <c r="V64" i="1"/>
  <c r="N65" i="1"/>
  <c r="S65" i="1" s="1"/>
  <c r="O65" i="1"/>
  <c r="P65" i="1"/>
  <c r="Q65" i="1"/>
  <c r="R65" i="1"/>
  <c r="T65" i="1"/>
  <c r="U65" i="1"/>
  <c r="V65" i="1"/>
  <c r="N66" i="1"/>
  <c r="O66" i="1"/>
  <c r="P66" i="1"/>
  <c r="Q66" i="1"/>
  <c r="R66" i="1"/>
  <c r="S66" i="1"/>
  <c r="T66" i="1"/>
  <c r="U66" i="1"/>
  <c r="V66" i="1"/>
  <c r="N67" i="1"/>
  <c r="S67" i="1" s="1"/>
  <c r="O67" i="1"/>
  <c r="P67" i="1"/>
  <c r="Q67" i="1"/>
  <c r="T67" i="1"/>
  <c r="U67" i="1"/>
  <c r="V67" i="1"/>
  <c r="N68" i="1"/>
  <c r="O68" i="1"/>
  <c r="P68" i="1"/>
  <c r="Q68" i="1"/>
  <c r="R68" i="1"/>
  <c r="S68" i="1"/>
  <c r="T68" i="1"/>
  <c r="U68" i="1"/>
  <c r="V68" i="1"/>
  <c r="N69" i="1"/>
  <c r="S69" i="1" s="1"/>
  <c r="O69" i="1"/>
  <c r="P69" i="1"/>
  <c r="Q69" i="1"/>
  <c r="R69" i="1"/>
  <c r="T69" i="1"/>
  <c r="U69" i="1"/>
  <c r="V69" i="1"/>
  <c r="N70" i="1"/>
  <c r="O70" i="1"/>
  <c r="P70" i="1"/>
  <c r="Q70" i="1"/>
  <c r="R70" i="1"/>
  <c r="S70" i="1"/>
  <c r="T70" i="1"/>
  <c r="U70" i="1"/>
  <c r="V70" i="1"/>
  <c r="N71" i="1"/>
  <c r="S71" i="1" s="1"/>
  <c r="O71" i="1"/>
  <c r="P71" i="1"/>
  <c r="Q71" i="1"/>
  <c r="T71" i="1"/>
  <c r="U71" i="1"/>
  <c r="V71" i="1"/>
  <c r="N72" i="1"/>
  <c r="O72" i="1"/>
  <c r="P72" i="1"/>
  <c r="Q72" i="1"/>
  <c r="R72" i="1"/>
  <c r="S72" i="1"/>
  <c r="T72" i="1"/>
  <c r="U72" i="1"/>
  <c r="V72" i="1"/>
  <c r="N73" i="1"/>
  <c r="S73" i="1" s="1"/>
  <c r="O73" i="1"/>
  <c r="P73" i="1"/>
  <c r="Q73" i="1"/>
  <c r="R73" i="1"/>
  <c r="T73" i="1"/>
  <c r="U73" i="1"/>
  <c r="V73" i="1"/>
  <c r="N74" i="1"/>
  <c r="O74" i="1"/>
  <c r="P74" i="1"/>
  <c r="Q74" i="1"/>
  <c r="R74" i="1"/>
  <c r="S74" i="1"/>
  <c r="T74" i="1"/>
  <c r="U74" i="1"/>
  <c r="V74" i="1"/>
  <c r="N75" i="1"/>
  <c r="S75" i="1" s="1"/>
  <c r="O75" i="1"/>
  <c r="P75" i="1"/>
  <c r="Q75" i="1"/>
  <c r="T75" i="1"/>
  <c r="U75" i="1"/>
  <c r="V75" i="1"/>
  <c r="N76" i="1"/>
  <c r="O76" i="1"/>
  <c r="P76" i="1"/>
  <c r="Q76" i="1"/>
  <c r="R76" i="1"/>
  <c r="S76" i="1"/>
  <c r="T76" i="1"/>
  <c r="U76" i="1"/>
  <c r="V76" i="1"/>
  <c r="N77" i="1"/>
  <c r="S77" i="1" s="1"/>
  <c r="O77" i="1"/>
  <c r="P77" i="1"/>
  <c r="Q77" i="1"/>
  <c r="R77" i="1"/>
  <c r="T77" i="1"/>
  <c r="U77" i="1"/>
  <c r="V77" i="1"/>
  <c r="N78" i="1"/>
  <c r="O78" i="1"/>
  <c r="P78" i="1"/>
  <c r="Q78" i="1"/>
  <c r="R78" i="1"/>
  <c r="S78" i="1"/>
  <c r="T78" i="1"/>
  <c r="U78" i="1"/>
  <c r="V78" i="1"/>
  <c r="N79" i="1"/>
  <c r="S79" i="1" s="1"/>
  <c r="O79" i="1"/>
  <c r="P79" i="1"/>
  <c r="Q79" i="1"/>
  <c r="T79" i="1"/>
  <c r="U79" i="1"/>
  <c r="V79" i="1"/>
  <c r="N80" i="1"/>
  <c r="O80" i="1"/>
  <c r="P80" i="1"/>
  <c r="Q80" i="1"/>
  <c r="R80" i="1"/>
  <c r="S80" i="1"/>
  <c r="T80" i="1"/>
  <c r="U80" i="1"/>
  <c r="V80" i="1"/>
  <c r="N81" i="1"/>
  <c r="S81" i="1" s="1"/>
  <c r="O81" i="1"/>
  <c r="P81" i="1"/>
  <c r="Q81" i="1"/>
  <c r="R81" i="1"/>
  <c r="T81" i="1"/>
  <c r="U81" i="1"/>
  <c r="V81" i="1"/>
  <c r="N82" i="1"/>
  <c r="O82" i="1"/>
  <c r="P82" i="1"/>
  <c r="Q82" i="1"/>
  <c r="R82" i="1"/>
  <c r="S82" i="1"/>
  <c r="T82" i="1"/>
  <c r="U82" i="1"/>
  <c r="V82" i="1"/>
  <c r="N83" i="1"/>
  <c r="S83" i="1" s="1"/>
  <c r="O83" i="1"/>
  <c r="P83" i="1"/>
  <c r="Q83" i="1"/>
  <c r="T83" i="1"/>
  <c r="U83" i="1"/>
  <c r="V83" i="1"/>
  <c r="N84" i="1"/>
  <c r="O84" i="1"/>
  <c r="P84" i="1"/>
  <c r="Q84" i="1"/>
  <c r="R84" i="1"/>
  <c r="S84" i="1"/>
  <c r="T84" i="1"/>
  <c r="U84" i="1"/>
  <c r="V84" i="1"/>
  <c r="N85" i="1"/>
  <c r="S85" i="1" s="1"/>
  <c r="O85" i="1"/>
  <c r="P85" i="1"/>
  <c r="Q85" i="1"/>
  <c r="R85" i="1"/>
  <c r="T85" i="1"/>
  <c r="U85" i="1"/>
  <c r="V85" i="1"/>
  <c r="N86" i="1"/>
  <c r="O86" i="1"/>
  <c r="P86" i="1"/>
  <c r="Q86" i="1"/>
  <c r="R86" i="1"/>
  <c r="S86" i="1"/>
  <c r="T86" i="1"/>
  <c r="U86" i="1"/>
  <c r="V86" i="1"/>
  <c r="N87" i="1"/>
  <c r="S87" i="1" s="1"/>
  <c r="O87" i="1"/>
  <c r="P87" i="1"/>
  <c r="Q87" i="1"/>
  <c r="T87" i="1"/>
  <c r="U87" i="1"/>
  <c r="V87" i="1"/>
  <c r="N88" i="1"/>
  <c r="O88" i="1"/>
  <c r="P88" i="1"/>
  <c r="Q88" i="1"/>
  <c r="R88" i="1"/>
  <c r="S88" i="1"/>
  <c r="T88" i="1"/>
  <c r="U88" i="1"/>
  <c r="V88" i="1"/>
  <c r="N89" i="1"/>
  <c r="S89" i="1" s="1"/>
  <c r="O89" i="1"/>
  <c r="P89" i="1"/>
  <c r="Q89" i="1"/>
  <c r="R89" i="1"/>
  <c r="T89" i="1"/>
  <c r="U89" i="1"/>
  <c r="V89" i="1"/>
  <c r="N90" i="1"/>
  <c r="O90" i="1"/>
  <c r="P90" i="1"/>
  <c r="Q90" i="1"/>
  <c r="R90" i="1"/>
  <c r="S90" i="1"/>
  <c r="T90" i="1"/>
  <c r="U90" i="1"/>
  <c r="V90" i="1"/>
  <c r="N91" i="1"/>
  <c r="S91" i="1" s="1"/>
  <c r="O91" i="1"/>
  <c r="P91" i="1"/>
  <c r="Q91" i="1"/>
  <c r="T91" i="1"/>
  <c r="U91" i="1"/>
  <c r="V91" i="1"/>
  <c r="N92" i="1"/>
  <c r="O92" i="1"/>
  <c r="P92" i="1"/>
  <c r="Q92" i="1"/>
  <c r="R92" i="1"/>
  <c r="S92" i="1"/>
  <c r="T92" i="1"/>
  <c r="U92" i="1"/>
  <c r="V92" i="1"/>
  <c r="N93" i="1"/>
  <c r="S93" i="1" s="1"/>
  <c r="O93" i="1"/>
  <c r="P93" i="1"/>
  <c r="Q93" i="1"/>
  <c r="R93" i="1"/>
  <c r="T93" i="1"/>
  <c r="U93" i="1"/>
  <c r="V93" i="1"/>
  <c r="N94" i="1"/>
  <c r="O94" i="1"/>
  <c r="P94" i="1"/>
  <c r="Q94" i="1"/>
  <c r="R94" i="1"/>
  <c r="S94" i="1"/>
  <c r="T94" i="1"/>
  <c r="U94" i="1"/>
  <c r="V94" i="1"/>
  <c r="N95" i="1"/>
  <c r="S95" i="1" s="1"/>
  <c r="O95" i="1"/>
  <c r="P95" i="1"/>
  <c r="Q95" i="1"/>
  <c r="T95" i="1"/>
  <c r="U95" i="1"/>
  <c r="V95" i="1"/>
  <c r="N96" i="1"/>
  <c r="O96" i="1"/>
  <c r="P96" i="1"/>
  <c r="Q96" i="1"/>
  <c r="R96" i="1"/>
  <c r="S96" i="1"/>
  <c r="T96" i="1"/>
  <c r="U96" i="1"/>
  <c r="V96" i="1"/>
  <c r="N97" i="1"/>
  <c r="S97" i="1" s="1"/>
  <c r="O97" i="1"/>
  <c r="P97" i="1"/>
  <c r="Q97" i="1"/>
  <c r="R97" i="1"/>
  <c r="T97" i="1"/>
  <c r="U97" i="1"/>
  <c r="V97" i="1"/>
  <c r="N98" i="1"/>
  <c r="O98" i="1"/>
  <c r="P98" i="1"/>
  <c r="Q98" i="1"/>
  <c r="R98" i="1"/>
  <c r="S98" i="1"/>
  <c r="T98" i="1"/>
  <c r="U98" i="1"/>
  <c r="V98" i="1"/>
  <c r="N99" i="1"/>
  <c r="S99" i="1" s="1"/>
  <c r="O99" i="1"/>
  <c r="P99" i="1"/>
  <c r="Q99" i="1"/>
  <c r="R99" i="1"/>
  <c r="T99" i="1"/>
  <c r="U99" i="1"/>
  <c r="V99" i="1"/>
  <c r="N100" i="1"/>
  <c r="O100" i="1"/>
  <c r="P100" i="1"/>
  <c r="Q100" i="1"/>
  <c r="R100" i="1"/>
  <c r="S100" i="1"/>
  <c r="T100" i="1"/>
  <c r="U100" i="1"/>
  <c r="V100" i="1"/>
  <c r="V11" i="1"/>
  <c r="E8" i="4"/>
  <c r="G7" i="4"/>
  <c r="J7" i="4" s="1"/>
  <c r="E7" i="4"/>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T42" i="1" s="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1" i="1"/>
  <c r="A6" i="2"/>
  <c r="A8" i="2"/>
  <c r="A9" i="2"/>
  <c r="A13" i="2"/>
  <c r="A16" i="2"/>
  <c r="A15" i="2"/>
  <c r="A12" i="2"/>
  <c r="A11" i="2"/>
  <c r="A7" i="2"/>
  <c r="G4" i="3"/>
  <c r="G1" i="3"/>
  <c r="R75" i="1" l="1"/>
  <c r="R43" i="1"/>
  <c r="A10" i="2"/>
  <c r="R95" i="1"/>
  <c r="R91" i="1"/>
  <c r="R83" i="1"/>
  <c r="R71" i="1"/>
  <c r="R39" i="1"/>
  <c r="R27" i="1"/>
  <c r="R87" i="1"/>
  <c r="R79" i="1"/>
  <c r="R67" i="1"/>
  <c r="R51" i="1"/>
  <c r="R35" i="1"/>
  <c r="A14" i="2"/>
  <c r="F6" i="2"/>
  <c r="G2" i="3"/>
  <c r="G3" i="3"/>
  <c r="X100" i="4"/>
  <c r="V100" i="4"/>
  <c r="U100" i="4"/>
  <c r="T100" i="4"/>
  <c r="Q100" i="4"/>
  <c r="P100" i="4"/>
  <c r="O100" i="4"/>
  <c r="N100" i="4"/>
  <c r="S100" i="4" s="1"/>
  <c r="L100" i="4"/>
  <c r="X99" i="4"/>
  <c r="V99" i="4"/>
  <c r="U99" i="4"/>
  <c r="T99" i="4"/>
  <c r="Q99" i="4"/>
  <c r="P99" i="4"/>
  <c r="O99" i="4"/>
  <c r="N99" i="4"/>
  <c r="R99" i="4" s="1"/>
  <c r="L99" i="4"/>
  <c r="X98" i="4"/>
  <c r="V98" i="4"/>
  <c r="U98" i="4"/>
  <c r="T98" i="4"/>
  <c r="Q98" i="4"/>
  <c r="P98" i="4"/>
  <c r="O98" i="4"/>
  <c r="N98" i="4"/>
  <c r="S98" i="4" s="1"/>
  <c r="L98" i="4"/>
  <c r="X97" i="4"/>
  <c r="V97" i="4"/>
  <c r="U97" i="4"/>
  <c r="T97" i="4"/>
  <c r="Q97" i="4"/>
  <c r="P97" i="4"/>
  <c r="O97" i="4"/>
  <c r="N97" i="4"/>
  <c r="S97" i="4" s="1"/>
  <c r="L97" i="4"/>
  <c r="X96" i="4"/>
  <c r="V96" i="4"/>
  <c r="U96" i="4"/>
  <c r="T96" i="4"/>
  <c r="Q96" i="4"/>
  <c r="P96" i="4"/>
  <c r="O96" i="4"/>
  <c r="N96" i="4"/>
  <c r="S96" i="4" s="1"/>
  <c r="L96" i="4"/>
  <c r="X95" i="4"/>
  <c r="V95" i="4"/>
  <c r="U95" i="4"/>
  <c r="T95" i="4"/>
  <c r="Q95" i="4"/>
  <c r="P95" i="4"/>
  <c r="O95" i="4"/>
  <c r="N95" i="4"/>
  <c r="R95" i="4" s="1"/>
  <c r="L95" i="4"/>
  <c r="X94" i="4"/>
  <c r="V94" i="4"/>
  <c r="U94" i="4"/>
  <c r="T94" i="4"/>
  <c r="Q94" i="4"/>
  <c r="P94" i="4"/>
  <c r="O94" i="4"/>
  <c r="N94" i="4"/>
  <c r="S94" i="4" s="1"/>
  <c r="L94" i="4"/>
  <c r="X93" i="4"/>
  <c r="V93" i="4"/>
  <c r="U93" i="4"/>
  <c r="T93" i="4"/>
  <c r="Q93" i="4"/>
  <c r="P93" i="4"/>
  <c r="O93" i="4"/>
  <c r="N93" i="4"/>
  <c r="R93" i="4" s="1"/>
  <c r="L93" i="4"/>
  <c r="X92" i="4"/>
  <c r="V92" i="4"/>
  <c r="U92" i="4"/>
  <c r="T92" i="4"/>
  <c r="Q92" i="4"/>
  <c r="P92" i="4"/>
  <c r="O92" i="4"/>
  <c r="N92" i="4"/>
  <c r="S92" i="4" s="1"/>
  <c r="L92" i="4"/>
  <c r="X91" i="4"/>
  <c r="V91" i="4"/>
  <c r="U91" i="4"/>
  <c r="T91" i="4"/>
  <c r="Q91" i="4"/>
  <c r="P91" i="4"/>
  <c r="O91" i="4"/>
  <c r="N91" i="4"/>
  <c r="R91" i="4" s="1"/>
  <c r="L91" i="4"/>
  <c r="X90" i="4"/>
  <c r="V90" i="4"/>
  <c r="U90" i="4"/>
  <c r="T90" i="4"/>
  <c r="Q90" i="4"/>
  <c r="P90" i="4"/>
  <c r="O90" i="4"/>
  <c r="N90" i="4"/>
  <c r="R90" i="4" s="1"/>
  <c r="L90" i="4"/>
  <c r="X89" i="4"/>
  <c r="V89" i="4"/>
  <c r="U89" i="4"/>
  <c r="T89" i="4"/>
  <c r="Q89" i="4"/>
  <c r="P89" i="4"/>
  <c r="O89" i="4"/>
  <c r="N89" i="4"/>
  <c r="R89" i="4" s="1"/>
  <c r="L89" i="4"/>
  <c r="X88" i="4"/>
  <c r="V88" i="4"/>
  <c r="U88" i="4"/>
  <c r="T88" i="4"/>
  <c r="Q88" i="4"/>
  <c r="P88" i="4"/>
  <c r="O88" i="4"/>
  <c r="N88" i="4"/>
  <c r="S88" i="4" s="1"/>
  <c r="L88" i="4"/>
  <c r="X87" i="4"/>
  <c r="V87" i="4"/>
  <c r="U87" i="4"/>
  <c r="T87" i="4"/>
  <c r="Q87" i="4"/>
  <c r="P87" i="4"/>
  <c r="O87" i="4"/>
  <c r="N87" i="4"/>
  <c r="R87" i="4" s="1"/>
  <c r="L87" i="4"/>
  <c r="X86" i="4"/>
  <c r="V86" i="4"/>
  <c r="U86" i="4"/>
  <c r="T86" i="4"/>
  <c r="Q86" i="4"/>
  <c r="P86" i="4"/>
  <c r="O86" i="4"/>
  <c r="N86" i="4"/>
  <c r="R86" i="4" s="1"/>
  <c r="L86" i="4"/>
  <c r="X85" i="4"/>
  <c r="V85" i="4"/>
  <c r="U85" i="4"/>
  <c r="T85" i="4"/>
  <c r="Q85" i="4"/>
  <c r="P85" i="4"/>
  <c r="O85" i="4"/>
  <c r="N85" i="4"/>
  <c r="R85" i="4" s="1"/>
  <c r="L85" i="4"/>
  <c r="X84" i="4"/>
  <c r="V84" i="4"/>
  <c r="U84" i="4"/>
  <c r="T84" i="4"/>
  <c r="Q84" i="4"/>
  <c r="P84" i="4"/>
  <c r="O84" i="4"/>
  <c r="N84" i="4"/>
  <c r="S84" i="4" s="1"/>
  <c r="L84" i="4"/>
  <c r="X83" i="4"/>
  <c r="V83" i="4"/>
  <c r="U83" i="4"/>
  <c r="T83" i="4"/>
  <c r="Q83" i="4"/>
  <c r="P83" i="4"/>
  <c r="O83" i="4"/>
  <c r="N83" i="4"/>
  <c r="R83" i="4" s="1"/>
  <c r="L83" i="4"/>
  <c r="X82" i="4"/>
  <c r="V82" i="4"/>
  <c r="U82" i="4"/>
  <c r="T82" i="4"/>
  <c r="Q82" i="4"/>
  <c r="P82" i="4"/>
  <c r="O82" i="4"/>
  <c r="N82" i="4"/>
  <c r="R82" i="4" s="1"/>
  <c r="L82" i="4"/>
  <c r="X81" i="4"/>
  <c r="V81" i="4"/>
  <c r="U81" i="4"/>
  <c r="T81" i="4"/>
  <c r="Q81" i="4"/>
  <c r="P81" i="4"/>
  <c r="O81" i="4"/>
  <c r="N81" i="4"/>
  <c r="R81" i="4" s="1"/>
  <c r="L81" i="4"/>
  <c r="X80" i="4"/>
  <c r="V80" i="4"/>
  <c r="U80" i="4"/>
  <c r="T80" i="4"/>
  <c r="Q80" i="4"/>
  <c r="P80" i="4"/>
  <c r="O80" i="4"/>
  <c r="N80" i="4"/>
  <c r="S80" i="4" s="1"/>
  <c r="L80" i="4"/>
  <c r="X79" i="4"/>
  <c r="V79" i="4"/>
  <c r="U79" i="4"/>
  <c r="T79" i="4"/>
  <c r="Q79" i="4"/>
  <c r="P79" i="4"/>
  <c r="O79" i="4"/>
  <c r="N79" i="4"/>
  <c r="R79" i="4" s="1"/>
  <c r="L79" i="4"/>
  <c r="X78" i="4"/>
  <c r="V78" i="4"/>
  <c r="U78" i="4"/>
  <c r="T78" i="4"/>
  <c r="Q78" i="4"/>
  <c r="P78" i="4"/>
  <c r="O78" i="4"/>
  <c r="N78" i="4"/>
  <c r="R78" i="4" s="1"/>
  <c r="L78" i="4"/>
  <c r="X77" i="4"/>
  <c r="V77" i="4"/>
  <c r="U77" i="4"/>
  <c r="T77" i="4"/>
  <c r="Q77" i="4"/>
  <c r="P77" i="4"/>
  <c r="O77" i="4"/>
  <c r="N77" i="4"/>
  <c r="R77" i="4" s="1"/>
  <c r="L77" i="4"/>
  <c r="X76" i="4"/>
  <c r="V76" i="4"/>
  <c r="U76" i="4"/>
  <c r="T76" i="4"/>
  <c r="Q76" i="4"/>
  <c r="P76" i="4"/>
  <c r="O76" i="4"/>
  <c r="N76" i="4"/>
  <c r="S76" i="4" s="1"/>
  <c r="L76" i="4"/>
  <c r="X75" i="4"/>
  <c r="V75" i="4"/>
  <c r="U75" i="4"/>
  <c r="T75" i="4"/>
  <c r="Q75" i="4"/>
  <c r="P75" i="4"/>
  <c r="O75" i="4"/>
  <c r="N75" i="4"/>
  <c r="R75" i="4" s="1"/>
  <c r="L75" i="4"/>
  <c r="X74" i="4"/>
  <c r="V74" i="4"/>
  <c r="U74" i="4"/>
  <c r="T74" i="4"/>
  <c r="Q74" i="4"/>
  <c r="P74" i="4"/>
  <c r="O74" i="4"/>
  <c r="N74" i="4"/>
  <c r="R74" i="4" s="1"/>
  <c r="L74" i="4"/>
  <c r="X73" i="4"/>
  <c r="V73" i="4"/>
  <c r="U73" i="4"/>
  <c r="T73" i="4"/>
  <c r="Q73" i="4"/>
  <c r="P73" i="4"/>
  <c r="O73" i="4"/>
  <c r="N73" i="4"/>
  <c r="R73" i="4" s="1"/>
  <c r="L73" i="4"/>
  <c r="X72" i="4"/>
  <c r="V72" i="4"/>
  <c r="U72" i="4"/>
  <c r="T72" i="4"/>
  <c r="Q72" i="4"/>
  <c r="P72" i="4"/>
  <c r="O72" i="4"/>
  <c r="N72" i="4"/>
  <c r="S72" i="4" s="1"/>
  <c r="L72" i="4"/>
  <c r="X71" i="4"/>
  <c r="V71" i="4"/>
  <c r="U71" i="4"/>
  <c r="T71" i="4"/>
  <c r="Q71" i="4"/>
  <c r="P71" i="4"/>
  <c r="O71" i="4"/>
  <c r="N71" i="4"/>
  <c r="R71" i="4" s="1"/>
  <c r="L71" i="4"/>
  <c r="X70" i="4"/>
  <c r="V70" i="4"/>
  <c r="U70" i="4"/>
  <c r="T70" i="4"/>
  <c r="Q70" i="4"/>
  <c r="P70" i="4"/>
  <c r="O70" i="4"/>
  <c r="N70" i="4"/>
  <c r="R70" i="4" s="1"/>
  <c r="L70" i="4"/>
  <c r="X69" i="4"/>
  <c r="V69" i="4"/>
  <c r="U69" i="4"/>
  <c r="T69" i="4"/>
  <c r="Q69" i="4"/>
  <c r="P69" i="4"/>
  <c r="O69" i="4"/>
  <c r="N69" i="4"/>
  <c r="R69" i="4" s="1"/>
  <c r="L69" i="4"/>
  <c r="X68" i="4"/>
  <c r="V68" i="4"/>
  <c r="U68" i="4"/>
  <c r="T68" i="4"/>
  <c r="Q68" i="4"/>
  <c r="P68" i="4"/>
  <c r="O68" i="4"/>
  <c r="N68" i="4"/>
  <c r="S68" i="4" s="1"/>
  <c r="L68" i="4"/>
  <c r="X67" i="4"/>
  <c r="V67" i="4"/>
  <c r="U67" i="4"/>
  <c r="T67" i="4"/>
  <c r="Q67" i="4"/>
  <c r="P67" i="4"/>
  <c r="O67" i="4"/>
  <c r="N67" i="4"/>
  <c r="R67" i="4" s="1"/>
  <c r="L67" i="4"/>
  <c r="X66" i="4"/>
  <c r="V66" i="4"/>
  <c r="U66" i="4"/>
  <c r="T66" i="4"/>
  <c r="Q66" i="4"/>
  <c r="P66" i="4"/>
  <c r="O66" i="4"/>
  <c r="N66" i="4"/>
  <c r="R66" i="4" s="1"/>
  <c r="L66" i="4"/>
  <c r="X65" i="4"/>
  <c r="V65" i="4"/>
  <c r="U65" i="4"/>
  <c r="T65" i="4"/>
  <c r="Q65" i="4"/>
  <c r="P65" i="4"/>
  <c r="O65" i="4"/>
  <c r="N65" i="4"/>
  <c r="R65" i="4" s="1"/>
  <c r="L65" i="4"/>
  <c r="X64" i="4"/>
  <c r="V64" i="4"/>
  <c r="U64" i="4"/>
  <c r="T64" i="4"/>
  <c r="Q64" i="4"/>
  <c r="P64" i="4"/>
  <c r="O64" i="4"/>
  <c r="N64" i="4"/>
  <c r="S64" i="4" s="1"/>
  <c r="L64" i="4"/>
  <c r="X63" i="4"/>
  <c r="V63" i="4"/>
  <c r="U63" i="4"/>
  <c r="T63" i="4"/>
  <c r="Q63" i="4"/>
  <c r="P63" i="4"/>
  <c r="O63" i="4"/>
  <c r="N63" i="4"/>
  <c r="R63" i="4" s="1"/>
  <c r="L63" i="4"/>
  <c r="X62" i="4"/>
  <c r="V62" i="4"/>
  <c r="U62" i="4"/>
  <c r="T62" i="4"/>
  <c r="Q62" i="4"/>
  <c r="P62" i="4"/>
  <c r="O62" i="4"/>
  <c r="N62" i="4"/>
  <c r="R62" i="4" s="1"/>
  <c r="L62" i="4"/>
  <c r="X61" i="4"/>
  <c r="V61" i="4"/>
  <c r="U61" i="4"/>
  <c r="T61" i="4"/>
  <c r="Q61" i="4"/>
  <c r="P61" i="4"/>
  <c r="O61" i="4"/>
  <c r="N61" i="4"/>
  <c r="R61" i="4" s="1"/>
  <c r="L61" i="4"/>
  <c r="X60" i="4"/>
  <c r="V60" i="4"/>
  <c r="U60" i="4"/>
  <c r="T60" i="4"/>
  <c r="Q60" i="4"/>
  <c r="P60" i="4"/>
  <c r="O60" i="4"/>
  <c r="N60" i="4"/>
  <c r="S60" i="4" s="1"/>
  <c r="L60" i="4"/>
  <c r="X59" i="4"/>
  <c r="V59" i="4"/>
  <c r="U59" i="4"/>
  <c r="T59" i="4"/>
  <c r="Q59" i="4"/>
  <c r="P59" i="4"/>
  <c r="O59" i="4"/>
  <c r="N59" i="4"/>
  <c r="R59" i="4" s="1"/>
  <c r="L59" i="4"/>
  <c r="X58" i="4"/>
  <c r="V58" i="4"/>
  <c r="U58" i="4"/>
  <c r="T58" i="4"/>
  <c r="Q58" i="4"/>
  <c r="P58" i="4"/>
  <c r="O58" i="4"/>
  <c r="N58" i="4"/>
  <c r="S58" i="4" s="1"/>
  <c r="L58" i="4"/>
  <c r="X57" i="4"/>
  <c r="V57" i="4"/>
  <c r="U57" i="4"/>
  <c r="T57" i="4"/>
  <c r="Q57" i="4"/>
  <c r="P57" i="4"/>
  <c r="O57" i="4"/>
  <c r="N57" i="4"/>
  <c r="R57" i="4" s="1"/>
  <c r="L57" i="4"/>
  <c r="X56" i="4"/>
  <c r="V56" i="4"/>
  <c r="U56" i="4"/>
  <c r="T56" i="4"/>
  <c r="Q56" i="4"/>
  <c r="P56" i="4"/>
  <c r="O56" i="4"/>
  <c r="N56" i="4"/>
  <c r="S56" i="4" s="1"/>
  <c r="L56" i="4"/>
  <c r="X55" i="4"/>
  <c r="V55" i="4"/>
  <c r="U55" i="4"/>
  <c r="T55" i="4"/>
  <c r="Q55" i="4"/>
  <c r="P55" i="4"/>
  <c r="O55" i="4"/>
  <c r="N55" i="4"/>
  <c r="R55" i="4" s="1"/>
  <c r="L55" i="4"/>
  <c r="X54" i="4"/>
  <c r="V54" i="4"/>
  <c r="U54" i="4"/>
  <c r="T54" i="4"/>
  <c r="Q54" i="4"/>
  <c r="P54" i="4"/>
  <c r="O54" i="4"/>
  <c r="N54" i="4"/>
  <c r="R54" i="4" s="1"/>
  <c r="L54" i="4"/>
  <c r="X53" i="4"/>
  <c r="V53" i="4"/>
  <c r="U53" i="4"/>
  <c r="T53" i="4"/>
  <c r="Q53" i="4"/>
  <c r="P53" i="4"/>
  <c r="O53" i="4"/>
  <c r="N53" i="4"/>
  <c r="R53" i="4" s="1"/>
  <c r="L53" i="4"/>
  <c r="X52" i="4"/>
  <c r="V52" i="4"/>
  <c r="U52" i="4"/>
  <c r="T52" i="4"/>
  <c r="Q52" i="4"/>
  <c r="P52" i="4"/>
  <c r="O52" i="4"/>
  <c r="N52" i="4"/>
  <c r="S52" i="4" s="1"/>
  <c r="L52" i="4"/>
  <c r="X51" i="4"/>
  <c r="V51" i="4"/>
  <c r="U51" i="4"/>
  <c r="T51" i="4"/>
  <c r="Q51" i="4"/>
  <c r="P51" i="4"/>
  <c r="O51" i="4"/>
  <c r="N51" i="4"/>
  <c r="R51" i="4" s="1"/>
  <c r="L51" i="4"/>
  <c r="X50" i="4"/>
  <c r="V50" i="4"/>
  <c r="U50" i="4"/>
  <c r="T50" i="4"/>
  <c r="Q50" i="4"/>
  <c r="P50" i="4"/>
  <c r="O50" i="4"/>
  <c r="N50" i="4"/>
  <c r="S50" i="4" s="1"/>
  <c r="L50" i="4"/>
  <c r="X49" i="4"/>
  <c r="V49" i="4"/>
  <c r="U49" i="4"/>
  <c r="T49" i="4"/>
  <c r="Q49" i="4"/>
  <c r="P49" i="4"/>
  <c r="O49" i="4"/>
  <c r="N49" i="4"/>
  <c r="R49" i="4" s="1"/>
  <c r="L49" i="4"/>
  <c r="X48" i="4"/>
  <c r="V48" i="4"/>
  <c r="U48" i="4"/>
  <c r="T48" i="4"/>
  <c r="Q48" i="4"/>
  <c r="P48" i="4"/>
  <c r="O48" i="4"/>
  <c r="N48" i="4"/>
  <c r="S48" i="4" s="1"/>
  <c r="L48" i="4"/>
  <c r="X47" i="4"/>
  <c r="V47" i="4"/>
  <c r="U47" i="4"/>
  <c r="T47" i="4"/>
  <c r="Q47" i="4"/>
  <c r="P47" i="4"/>
  <c r="O47" i="4"/>
  <c r="N47" i="4"/>
  <c r="R47" i="4" s="1"/>
  <c r="L47" i="4"/>
  <c r="X46" i="4"/>
  <c r="V46" i="4"/>
  <c r="U46" i="4"/>
  <c r="T46" i="4"/>
  <c r="Q46" i="4"/>
  <c r="P46" i="4"/>
  <c r="O46" i="4"/>
  <c r="N46" i="4"/>
  <c r="R46" i="4" s="1"/>
  <c r="L46" i="4"/>
  <c r="X45" i="4"/>
  <c r="V45" i="4"/>
  <c r="U45" i="4"/>
  <c r="T45" i="4"/>
  <c r="Q45" i="4"/>
  <c r="P45" i="4"/>
  <c r="O45" i="4"/>
  <c r="N45" i="4"/>
  <c r="R45" i="4" s="1"/>
  <c r="L45" i="4"/>
  <c r="X44" i="4"/>
  <c r="V44" i="4"/>
  <c r="U44" i="4"/>
  <c r="T44" i="4"/>
  <c r="Q44" i="4"/>
  <c r="P44" i="4"/>
  <c r="O44" i="4"/>
  <c r="N44" i="4"/>
  <c r="S44" i="4" s="1"/>
  <c r="L44" i="4"/>
  <c r="X43" i="4"/>
  <c r="V43" i="4"/>
  <c r="U43" i="4"/>
  <c r="T43" i="4"/>
  <c r="Q43" i="4"/>
  <c r="P43" i="4"/>
  <c r="O43" i="4"/>
  <c r="N43" i="4"/>
  <c r="R43" i="4" s="1"/>
  <c r="L43" i="4"/>
  <c r="X42" i="4"/>
  <c r="V42" i="4"/>
  <c r="U42" i="4"/>
  <c r="T42" i="4"/>
  <c r="Q42" i="4"/>
  <c r="P42" i="4"/>
  <c r="O42" i="4"/>
  <c r="N42" i="4"/>
  <c r="S42" i="4" s="1"/>
  <c r="L42" i="4"/>
  <c r="X41" i="4"/>
  <c r="V41" i="4"/>
  <c r="U41" i="4"/>
  <c r="T41" i="4"/>
  <c r="Q41" i="4"/>
  <c r="P41" i="4"/>
  <c r="O41" i="4"/>
  <c r="N41" i="4"/>
  <c r="R41" i="4" s="1"/>
  <c r="L41" i="4"/>
  <c r="X40" i="4"/>
  <c r="V40" i="4"/>
  <c r="U40" i="4"/>
  <c r="T40" i="4"/>
  <c r="Q40" i="4"/>
  <c r="P40" i="4"/>
  <c r="O40" i="4"/>
  <c r="N40" i="4"/>
  <c r="S40" i="4" s="1"/>
  <c r="L40" i="4"/>
  <c r="X39" i="4"/>
  <c r="V39" i="4"/>
  <c r="U39" i="4"/>
  <c r="T39" i="4"/>
  <c r="Q39" i="4"/>
  <c r="P39" i="4"/>
  <c r="O39" i="4"/>
  <c r="N39" i="4"/>
  <c r="R39" i="4" s="1"/>
  <c r="L39" i="4"/>
  <c r="X38" i="4"/>
  <c r="V38" i="4"/>
  <c r="U38" i="4"/>
  <c r="T38" i="4"/>
  <c r="Q38" i="4"/>
  <c r="P38" i="4"/>
  <c r="O38" i="4"/>
  <c r="N38" i="4"/>
  <c r="R38" i="4" s="1"/>
  <c r="L38" i="4"/>
  <c r="X37" i="4"/>
  <c r="V37" i="4"/>
  <c r="U37" i="4"/>
  <c r="T37" i="4"/>
  <c r="Q37" i="4"/>
  <c r="P37" i="4"/>
  <c r="O37" i="4"/>
  <c r="N37" i="4"/>
  <c r="R37" i="4" s="1"/>
  <c r="L37" i="4"/>
  <c r="X36" i="4"/>
  <c r="V36" i="4"/>
  <c r="U36" i="4"/>
  <c r="T36" i="4"/>
  <c r="Q36" i="4"/>
  <c r="P36" i="4"/>
  <c r="O36" i="4"/>
  <c r="N36" i="4"/>
  <c r="S36" i="4" s="1"/>
  <c r="L36" i="4"/>
  <c r="X35" i="4"/>
  <c r="V35" i="4"/>
  <c r="U35" i="4"/>
  <c r="T35" i="4"/>
  <c r="Q35" i="4"/>
  <c r="P35" i="4"/>
  <c r="O35" i="4"/>
  <c r="N35" i="4"/>
  <c r="R35" i="4" s="1"/>
  <c r="L35" i="4"/>
  <c r="X34" i="4"/>
  <c r="V34" i="4"/>
  <c r="U34" i="4"/>
  <c r="T34" i="4"/>
  <c r="Q34" i="4"/>
  <c r="P34" i="4"/>
  <c r="O34" i="4"/>
  <c r="N34" i="4"/>
  <c r="S34" i="4" s="1"/>
  <c r="L34" i="4"/>
  <c r="X33" i="4"/>
  <c r="V33" i="4"/>
  <c r="U33" i="4"/>
  <c r="T33" i="4"/>
  <c r="Q33" i="4"/>
  <c r="P33" i="4"/>
  <c r="O33" i="4"/>
  <c r="N33" i="4"/>
  <c r="R33" i="4" s="1"/>
  <c r="L33" i="4"/>
  <c r="AB32" i="4"/>
  <c r="AC32" i="4" s="1"/>
  <c r="X32" i="4"/>
  <c r="V32" i="4"/>
  <c r="U32" i="4"/>
  <c r="T32" i="4"/>
  <c r="Q32" i="4"/>
  <c r="P32" i="4"/>
  <c r="O32" i="4"/>
  <c r="N32" i="4"/>
  <c r="R32" i="4" s="1"/>
  <c r="L32" i="4"/>
  <c r="AB31" i="4"/>
  <c r="AC31" i="4" s="1"/>
  <c r="X31" i="4"/>
  <c r="V31" i="4"/>
  <c r="U31" i="4"/>
  <c r="T31" i="4"/>
  <c r="Q31" i="4"/>
  <c r="P31" i="4"/>
  <c r="O31" i="4"/>
  <c r="N31" i="4"/>
  <c r="R31" i="4" s="1"/>
  <c r="L31" i="4"/>
  <c r="AB30" i="4"/>
  <c r="AC30" i="4" s="1"/>
  <c r="X30" i="4"/>
  <c r="V30" i="4"/>
  <c r="U30" i="4"/>
  <c r="T30" i="4"/>
  <c r="Q30" i="4"/>
  <c r="P30" i="4"/>
  <c r="O30" i="4"/>
  <c r="N30" i="4"/>
  <c r="S30" i="4" s="1"/>
  <c r="L30" i="4"/>
  <c r="AB29" i="4"/>
  <c r="AC29" i="4" s="1"/>
  <c r="X29" i="4"/>
  <c r="V29" i="4"/>
  <c r="U29" i="4"/>
  <c r="T29" i="4"/>
  <c r="Q29" i="4"/>
  <c r="P29" i="4"/>
  <c r="O29" i="4"/>
  <c r="N29" i="4"/>
  <c r="R29" i="4" s="1"/>
  <c r="L29" i="4"/>
  <c r="AB28" i="4"/>
  <c r="AC28" i="4" s="1"/>
  <c r="X28" i="4"/>
  <c r="V28" i="4"/>
  <c r="U28" i="4"/>
  <c r="T28" i="4"/>
  <c r="Q28" i="4"/>
  <c r="P28" i="4"/>
  <c r="O28" i="4"/>
  <c r="N28" i="4"/>
  <c r="S28" i="4" s="1"/>
  <c r="L28" i="4"/>
  <c r="AB27" i="4"/>
  <c r="AC27" i="4" s="1"/>
  <c r="X27" i="4"/>
  <c r="V27" i="4"/>
  <c r="U27" i="4"/>
  <c r="T27" i="4"/>
  <c r="Q27" i="4"/>
  <c r="P27" i="4"/>
  <c r="O27" i="4"/>
  <c r="N27" i="4"/>
  <c r="R27" i="4" s="1"/>
  <c r="L27" i="4"/>
  <c r="AB26" i="4"/>
  <c r="AC26" i="4" s="1"/>
  <c r="X26" i="4"/>
  <c r="V26" i="4"/>
  <c r="U26" i="4"/>
  <c r="T26" i="4"/>
  <c r="Q26" i="4"/>
  <c r="P26" i="4"/>
  <c r="O26" i="4"/>
  <c r="N26" i="4"/>
  <c r="S26" i="4" s="1"/>
  <c r="L26" i="4"/>
  <c r="AB25" i="4"/>
  <c r="AC25" i="4" s="1"/>
  <c r="X25" i="4"/>
  <c r="V25" i="4"/>
  <c r="U25" i="4"/>
  <c r="T25" i="4"/>
  <c r="Q25" i="4"/>
  <c r="P25" i="4"/>
  <c r="O25" i="4"/>
  <c r="N25" i="4"/>
  <c r="R25" i="4" s="1"/>
  <c r="L25" i="4"/>
  <c r="AB24" i="4"/>
  <c r="AC24" i="4" s="1"/>
  <c r="X24" i="4"/>
  <c r="V24" i="4"/>
  <c r="U24" i="4"/>
  <c r="T24" i="4"/>
  <c r="Q24" i="4"/>
  <c r="P24" i="4"/>
  <c r="O24" i="4"/>
  <c r="N24" i="4"/>
  <c r="R24" i="4" s="1"/>
  <c r="L24" i="4"/>
  <c r="AB23" i="4"/>
  <c r="AC23" i="4" s="1"/>
  <c r="X23" i="4"/>
  <c r="V23" i="4"/>
  <c r="U23" i="4"/>
  <c r="T23" i="4"/>
  <c r="Q23" i="4"/>
  <c r="P23" i="4"/>
  <c r="O23" i="4"/>
  <c r="N23" i="4"/>
  <c r="R23" i="4" s="1"/>
  <c r="L23" i="4"/>
  <c r="AB22" i="4"/>
  <c r="AC22" i="4" s="1"/>
  <c r="X22" i="4"/>
  <c r="V22" i="4"/>
  <c r="U22" i="4"/>
  <c r="T22" i="4"/>
  <c r="Q22" i="4"/>
  <c r="P22" i="4"/>
  <c r="O22" i="4"/>
  <c r="N22" i="4"/>
  <c r="S22" i="4" s="1"/>
  <c r="L22" i="4"/>
  <c r="AB21" i="4"/>
  <c r="AC21" i="4" s="1"/>
  <c r="X21" i="4"/>
  <c r="V21" i="4"/>
  <c r="U21" i="4"/>
  <c r="T21" i="4"/>
  <c r="Q21" i="4"/>
  <c r="P21" i="4"/>
  <c r="O21" i="4"/>
  <c r="N21" i="4"/>
  <c r="R21" i="4" s="1"/>
  <c r="L21" i="4"/>
  <c r="AB20" i="4"/>
  <c r="AC20" i="4" s="1"/>
  <c r="X20" i="4"/>
  <c r="V20" i="4"/>
  <c r="U20" i="4"/>
  <c r="T20" i="4"/>
  <c r="Q20" i="4"/>
  <c r="P20" i="4"/>
  <c r="O20" i="4"/>
  <c r="N20" i="4"/>
  <c r="R20" i="4" s="1"/>
  <c r="L20" i="4"/>
  <c r="AB19" i="4"/>
  <c r="AC19" i="4" s="1"/>
  <c r="X19" i="4"/>
  <c r="V19" i="4"/>
  <c r="U19" i="4"/>
  <c r="T19" i="4"/>
  <c r="Q19" i="4"/>
  <c r="P19" i="4"/>
  <c r="O19" i="4"/>
  <c r="N19" i="4"/>
  <c r="R19" i="4" s="1"/>
  <c r="L19" i="4"/>
  <c r="AB18" i="4"/>
  <c r="AC18" i="4" s="1"/>
  <c r="X18" i="4"/>
  <c r="V18" i="4"/>
  <c r="U18" i="4"/>
  <c r="T18" i="4"/>
  <c r="P18" i="4"/>
  <c r="O18" i="4"/>
  <c r="L18" i="4"/>
  <c r="Q18" i="4" s="1"/>
  <c r="AB17" i="4"/>
  <c r="AC17" i="4" s="1"/>
  <c r="X17" i="4"/>
  <c r="V17" i="4"/>
  <c r="U17" i="4"/>
  <c r="T17" i="4"/>
  <c r="P17" i="4"/>
  <c r="O17" i="4"/>
  <c r="L17" i="4"/>
  <c r="Q17" i="4" s="1"/>
  <c r="AB16" i="4"/>
  <c r="AC16" i="4" s="1"/>
  <c r="X16" i="4"/>
  <c r="V16" i="4"/>
  <c r="U16" i="4"/>
  <c r="T16" i="4"/>
  <c r="P16" i="4"/>
  <c r="O16" i="4"/>
  <c r="L16" i="4"/>
  <c r="Q16" i="4" s="1"/>
  <c r="AB15" i="4"/>
  <c r="AC15" i="4" s="1"/>
  <c r="X15" i="4"/>
  <c r="V15" i="4"/>
  <c r="U15" i="4"/>
  <c r="T15" i="4"/>
  <c r="P15" i="4"/>
  <c r="O15" i="4"/>
  <c r="L15" i="4"/>
  <c r="N15" i="4" s="1"/>
  <c r="AB14" i="4"/>
  <c r="AC14" i="4" s="1"/>
  <c r="X14" i="4"/>
  <c r="V14" i="4"/>
  <c r="U14" i="4"/>
  <c r="T14" i="4"/>
  <c r="P14" i="4"/>
  <c r="O14" i="4"/>
  <c r="L14" i="4"/>
  <c r="Q14" i="4" s="1"/>
  <c r="AB13" i="4"/>
  <c r="AC13" i="4" s="1"/>
  <c r="X13" i="4"/>
  <c r="V13" i="4"/>
  <c r="U13" i="4"/>
  <c r="T13" i="4"/>
  <c r="P13" i="4"/>
  <c r="O13" i="4"/>
  <c r="L13" i="4"/>
  <c r="Q13" i="4" s="1"/>
  <c r="AB12" i="4"/>
  <c r="AC12" i="4" s="1"/>
  <c r="X12" i="4"/>
  <c r="V12" i="4"/>
  <c r="U12" i="4"/>
  <c r="T12" i="4"/>
  <c r="P12" i="4"/>
  <c r="O12" i="4"/>
  <c r="L12" i="4"/>
  <c r="N12" i="4" s="1"/>
  <c r="R12" i="4" s="1"/>
  <c r="AB11" i="4"/>
  <c r="AC11" i="4" s="1"/>
  <c r="X11" i="4"/>
  <c r="V11" i="4"/>
  <c r="U11" i="4"/>
  <c r="T11" i="4"/>
  <c r="P11" i="4"/>
  <c r="O11" i="4"/>
  <c r="L11" i="4"/>
  <c r="Q11" i="4" s="1"/>
  <c r="AB10" i="4"/>
  <c r="AC10" i="4" s="1"/>
  <c r="AB9" i="4"/>
  <c r="AC9" i="4" s="1"/>
  <c r="G3" i="2"/>
  <c r="G4" i="2"/>
  <c r="B5" i="2"/>
  <c r="C5" i="2"/>
  <c r="G5" i="2"/>
  <c r="H5" i="2"/>
  <c r="I5" i="2"/>
  <c r="B6" i="2"/>
  <c r="C6" i="2"/>
  <c r="G6" i="2"/>
  <c r="H6" i="2"/>
  <c r="I6" i="2"/>
  <c r="F7" i="2"/>
  <c r="B7" i="2"/>
  <c r="C7" i="2"/>
  <c r="E7" i="2"/>
  <c r="G7" i="2"/>
  <c r="H7" i="2"/>
  <c r="I7" i="2"/>
  <c r="F8" i="2"/>
  <c r="B8" i="2"/>
  <c r="C8" i="2"/>
  <c r="E8" i="2"/>
  <c r="G8" i="2"/>
  <c r="H8" i="2"/>
  <c r="I8" i="2"/>
  <c r="B9" i="2"/>
  <c r="C9" i="2"/>
  <c r="G9" i="2"/>
  <c r="H9" i="2"/>
  <c r="I9" i="2"/>
  <c r="B10" i="2"/>
  <c r="C10" i="2"/>
  <c r="G10" i="2"/>
  <c r="H10" i="2"/>
  <c r="I10" i="2"/>
  <c r="B11" i="2"/>
  <c r="C11" i="2"/>
  <c r="G11" i="2"/>
  <c r="H11" i="2"/>
  <c r="I11" i="2"/>
  <c r="B12" i="2"/>
  <c r="C12" i="2"/>
  <c r="G12" i="2"/>
  <c r="H12" i="2"/>
  <c r="I12" i="2"/>
  <c r="B13" i="2"/>
  <c r="C13" i="2"/>
  <c r="G13" i="2"/>
  <c r="H13" i="2"/>
  <c r="I13" i="2"/>
  <c r="B14" i="2"/>
  <c r="C14" i="2"/>
  <c r="G14" i="2"/>
  <c r="H14" i="2"/>
  <c r="I14" i="2"/>
  <c r="B15" i="2"/>
  <c r="C15" i="2"/>
  <c r="G15" i="2"/>
  <c r="H15" i="2"/>
  <c r="I15" i="2"/>
  <c r="B16" i="2"/>
  <c r="C16" i="2"/>
  <c r="G16" i="2"/>
  <c r="H16" i="2"/>
  <c r="I16" i="2"/>
  <c r="B17" i="2"/>
  <c r="C17" i="2"/>
  <c r="G17" i="2"/>
  <c r="H17" i="2"/>
  <c r="I17" i="2"/>
  <c r="B18" i="2"/>
  <c r="C18" i="2"/>
  <c r="G18" i="2"/>
  <c r="H18" i="2"/>
  <c r="I18" i="2"/>
  <c r="B19" i="2"/>
  <c r="C19" i="2"/>
  <c r="G19" i="2"/>
  <c r="H19" i="2"/>
  <c r="I19" i="2"/>
  <c r="B20" i="2"/>
  <c r="C20" i="2"/>
  <c r="G20" i="2"/>
  <c r="H20" i="2"/>
  <c r="I20" i="2"/>
  <c r="B21" i="2"/>
  <c r="C21" i="2"/>
  <c r="G21" i="2"/>
  <c r="H21" i="2"/>
  <c r="I21" i="2"/>
  <c r="B22" i="2"/>
  <c r="C22" i="2"/>
  <c r="G22" i="2"/>
  <c r="H22" i="2"/>
  <c r="I22" i="2"/>
  <c r="B23" i="2"/>
  <c r="C23" i="2"/>
  <c r="G23" i="2"/>
  <c r="H23" i="2"/>
  <c r="I23" i="2"/>
  <c r="B24" i="2"/>
  <c r="C24" i="2"/>
  <c r="G24" i="2"/>
  <c r="H24" i="2"/>
  <c r="I24" i="2"/>
  <c r="B25" i="2"/>
  <c r="C25" i="2"/>
  <c r="G25" i="2"/>
  <c r="H25" i="2"/>
  <c r="I25" i="2"/>
  <c r="B26" i="2"/>
  <c r="C26" i="2"/>
  <c r="G26" i="2"/>
  <c r="H26" i="2"/>
  <c r="I26" i="2"/>
  <c r="B27" i="2"/>
  <c r="C27" i="2"/>
  <c r="G27" i="2"/>
  <c r="H27" i="2"/>
  <c r="I27" i="2"/>
  <c r="B28" i="2"/>
  <c r="C28" i="2"/>
  <c r="G28" i="2"/>
  <c r="H28" i="2"/>
  <c r="I28" i="2"/>
  <c r="B29" i="2"/>
  <c r="C29" i="2"/>
  <c r="G29" i="2"/>
  <c r="H29" i="2"/>
  <c r="I29" i="2"/>
  <c r="B30" i="2"/>
  <c r="C30" i="2"/>
  <c r="G30" i="2"/>
  <c r="H30" i="2"/>
  <c r="I30" i="2"/>
  <c r="B31" i="2"/>
  <c r="C31" i="2"/>
  <c r="G31" i="2"/>
  <c r="H31" i="2"/>
  <c r="I31" i="2"/>
  <c r="B32" i="2"/>
  <c r="C32" i="2"/>
  <c r="G32" i="2"/>
  <c r="H32" i="2"/>
  <c r="I32" i="2"/>
  <c r="B33" i="2"/>
  <c r="C33" i="2"/>
  <c r="G33" i="2"/>
  <c r="H33" i="2"/>
  <c r="I33" i="2"/>
  <c r="B34" i="2"/>
  <c r="C34" i="2"/>
  <c r="G34" i="2"/>
  <c r="H34" i="2"/>
  <c r="I34" i="2"/>
  <c r="B35" i="2"/>
  <c r="C35" i="2"/>
  <c r="G35" i="2"/>
  <c r="H35" i="2"/>
  <c r="I35" i="2"/>
  <c r="B36" i="2"/>
  <c r="C36" i="2"/>
  <c r="G36" i="2"/>
  <c r="H36" i="2"/>
  <c r="I36" i="2"/>
  <c r="B37" i="2"/>
  <c r="C37" i="2"/>
  <c r="G37" i="2"/>
  <c r="H37" i="2"/>
  <c r="I37" i="2"/>
  <c r="B38" i="2"/>
  <c r="C38" i="2"/>
  <c r="G38" i="2"/>
  <c r="H38" i="2"/>
  <c r="I38" i="2"/>
  <c r="B39" i="2"/>
  <c r="C39" i="2"/>
  <c r="G39" i="2"/>
  <c r="H39" i="2"/>
  <c r="I39" i="2"/>
  <c r="B40" i="2"/>
  <c r="C40" i="2"/>
  <c r="G40" i="2"/>
  <c r="H40" i="2"/>
  <c r="I40" i="2"/>
  <c r="B41" i="2"/>
  <c r="C41" i="2"/>
  <c r="G41" i="2"/>
  <c r="H41" i="2"/>
  <c r="I41" i="2"/>
  <c r="B42" i="2"/>
  <c r="C42" i="2"/>
  <c r="G42" i="2"/>
  <c r="H42" i="2"/>
  <c r="I42" i="2"/>
  <c r="B43" i="2"/>
  <c r="C43" i="2"/>
  <c r="G43" i="2"/>
  <c r="H43" i="2"/>
  <c r="I43" i="2"/>
  <c r="B44" i="2"/>
  <c r="C44" i="2"/>
  <c r="G44" i="2"/>
  <c r="H44" i="2"/>
  <c r="I44" i="2"/>
  <c r="B45" i="2"/>
  <c r="C45" i="2"/>
  <c r="G45" i="2"/>
  <c r="H45" i="2"/>
  <c r="I45" i="2"/>
  <c r="B46" i="2"/>
  <c r="C46" i="2"/>
  <c r="G46" i="2"/>
  <c r="H46" i="2"/>
  <c r="I46" i="2"/>
  <c r="B47" i="2"/>
  <c r="C47" i="2"/>
  <c r="G47" i="2"/>
  <c r="H47" i="2"/>
  <c r="I47" i="2"/>
  <c r="B48" i="2"/>
  <c r="C48" i="2"/>
  <c r="G48" i="2"/>
  <c r="H48" i="2"/>
  <c r="I48" i="2"/>
  <c r="B49" i="2"/>
  <c r="C49" i="2"/>
  <c r="G49" i="2"/>
  <c r="H49" i="2"/>
  <c r="I49" i="2"/>
  <c r="B50" i="2"/>
  <c r="C50" i="2"/>
  <c r="G50" i="2"/>
  <c r="H50" i="2"/>
  <c r="I50" i="2"/>
  <c r="B51" i="2"/>
  <c r="C51" i="2"/>
  <c r="G51" i="2"/>
  <c r="H51" i="2"/>
  <c r="I51" i="2"/>
  <c r="B52" i="2"/>
  <c r="C52" i="2"/>
  <c r="G52" i="2"/>
  <c r="H52" i="2"/>
  <c r="I52" i="2"/>
  <c r="B53" i="2"/>
  <c r="C53" i="2"/>
  <c r="G53" i="2"/>
  <c r="H53" i="2"/>
  <c r="I53" i="2"/>
  <c r="B54" i="2"/>
  <c r="C54" i="2"/>
  <c r="G54" i="2"/>
  <c r="H54" i="2"/>
  <c r="I54" i="2"/>
  <c r="B55" i="2"/>
  <c r="C55" i="2"/>
  <c r="G55" i="2"/>
  <c r="H55" i="2"/>
  <c r="I55" i="2"/>
  <c r="B56" i="2"/>
  <c r="C56" i="2"/>
  <c r="G56" i="2"/>
  <c r="H56" i="2"/>
  <c r="I56" i="2"/>
  <c r="B57" i="2"/>
  <c r="C57" i="2"/>
  <c r="G57" i="2"/>
  <c r="H57" i="2"/>
  <c r="I57" i="2"/>
  <c r="B58" i="2"/>
  <c r="C58" i="2"/>
  <c r="G58" i="2"/>
  <c r="H58" i="2"/>
  <c r="I58" i="2"/>
  <c r="B59" i="2"/>
  <c r="C59" i="2"/>
  <c r="G59" i="2"/>
  <c r="H59" i="2"/>
  <c r="I59" i="2"/>
  <c r="B60" i="2"/>
  <c r="C60" i="2"/>
  <c r="G60" i="2"/>
  <c r="H60" i="2"/>
  <c r="I60" i="2"/>
  <c r="B61" i="2"/>
  <c r="C61" i="2"/>
  <c r="G61" i="2"/>
  <c r="H61" i="2"/>
  <c r="I61" i="2"/>
  <c r="B62" i="2"/>
  <c r="C62" i="2"/>
  <c r="G62" i="2"/>
  <c r="H62" i="2"/>
  <c r="I62" i="2"/>
  <c r="B63" i="2"/>
  <c r="C63" i="2"/>
  <c r="G63" i="2"/>
  <c r="H63" i="2"/>
  <c r="I63" i="2"/>
  <c r="B64" i="2"/>
  <c r="C64" i="2"/>
  <c r="G64" i="2"/>
  <c r="H64" i="2"/>
  <c r="I64" i="2"/>
  <c r="B65" i="2"/>
  <c r="C65" i="2"/>
  <c r="G65" i="2"/>
  <c r="H65" i="2"/>
  <c r="I65" i="2"/>
  <c r="B66" i="2"/>
  <c r="C66" i="2"/>
  <c r="G66" i="2"/>
  <c r="H66" i="2"/>
  <c r="I66" i="2"/>
  <c r="B67" i="2"/>
  <c r="C67" i="2"/>
  <c r="G67" i="2"/>
  <c r="H67" i="2"/>
  <c r="I67" i="2"/>
  <c r="B68" i="2"/>
  <c r="C68" i="2"/>
  <c r="G68" i="2"/>
  <c r="H68" i="2"/>
  <c r="I68" i="2"/>
  <c r="B69" i="2"/>
  <c r="C69" i="2"/>
  <c r="G69" i="2"/>
  <c r="H69" i="2"/>
  <c r="I69" i="2"/>
  <c r="B70" i="2"/>
  <c r="C70" i="2"/>
  <c r="G70" i="2"/>
  <c r="H70" i="2"/>
  <c r="I70" i="2"/>
  <c r="B71" i="2"/>
  <c r="C71" i="2"/>
  <c r="G71" i="2"/>
  <c r="H71" i="2"/>
  <c r="I71" i="2"/>
  <c r="B72" i="2"/>
  <c r="C72" i="2"/>
  <c r="G72" i="2"/>
  <c r="H72" i="2"/>
  <c r="I72" i="2"/>
  <c r="B73" i="2"/>
  <c r="C73" i="2"/>
  <c r="G73" i="2"/>
  <c r="H73" i="2"/>
  <c r="I73" i="2"/>
  <c r="B74" i="2"/>
  <c r="C74" i="2"/>
  <c r="G74" i="2"/>
  <c r="H74" i="2"/>
  <c r="I74" i="2"/>
  <c r="B75" i="2"/>
  <c r="C75" i="2"/>
  <c r="G75" i="2"/>
  <c r="H75" i="2"/>
  <c r="I75" i="2"/>
  <c r="B76" i="2"/>
  <c r="C76" i="2"/>
  <c r="G76" i="2"/>
  <c r="H76" i="2"/>
  <c r="I76" i="2"/>
  <c r="B77" i="2"/>
  <c r="C77" i="2"/>
  <c r="G77" i="2"/>
  <c r="H77" i="2"/>
  <c r="I77" i="2"/>
  <c r="B78" i="2"/>
  <c r="C78" i="2"/>
  <c r="G78" i="2"/>
  <c r="H78" i="2"/>
  <c r="I78" i="2"/>
  <c r="B79" i="2"/>
  <c r="C79" i="2"/>
  <c r="G79" i="2"/>
  <c r="H79" i="2"/>
  <c r="I79" i="2"/>
  <c r="B80" i="2"/>
  <c r="C80" i="2"/>
  <c r="G80" i="2"/>
  <c r="H80" i="2"/>
  <c r="I80" i="2"/>
  <c r="B81" i="2"/>
  <c r="C81" i="2"/>
  <c r="G81" i="2"/>
  <c r="H81" i="2"/>
  <c r="I81" i="2"/>
  <c r="B82" i="2"/>
  <c r="C82" i="2"/>
  <c r="G82" i="2"/>
  <c r="H82" i="2"/>
  <c r="I82" i="2"/>
  <c r="B83" i="2"/>
  <c r="C83" i="2"/>
  <c r="G83" i="2"/>
  <c r="H83" i="2"/>
  <c r="I83" i="2"/>
  <c r="B84" i="2"/>
  <c r="C84" i="2"/>
  <c r="G84" i="2"/>
  <c r="H84" i="2"/>
  <c r="I84" i="2"/>
  <c r="B85" i="2"/>
  <c r="C85" i="2"/>
  <c r="G85" i="2"/>
  <c r="H85" i="2"/>
  <c r="I85" i="2"/>
  <c r="B86" i="2"/>
  <c r="C86" i="2"/>
  <c r="G86" i="2"/>
  <c r="H86" i="2"/>
  <c r="I86" i="2"/>
  <c r="B87" i="2"/>
  <c r="C87" i="2"/>
  <c r="G87" i="2"/>
  <c r="H87" i="2"/>
  <c r="I87" i="2"/>
  <c r="B88" i="2"/>
  <c r="C88" i="2"/>
  <c r="G88" i="2"/>
  <c r="H88" i="2"/>
  <c r="I88" i="2"/>
  <c r="B89" i="2"/>
  <c r="C89" i="2"/>
  <c r="G89" i="2"/>
  <c r="H89" i="2"/>
  <c r="I89" i="2"/>
  <c r="B90" i="2"/>
  <c r="C90" i="2"/>
  <c r="G90" i="2"/>
  <c r="H90" i="2"/>
  <c r="I90" i="2"/>
  <c r="B91" i="2"/>
  <c r="C91" i="2"/>
  <c r="G91" i="2"/>
  <c r="H91" i="2"/>
  <c r="I91" i="2"/>
  <c r="T11" i="1"/>
  <c r="G7" i="1"/>
  <c r="J7" i="1" s="1"/>
  <c r="E8" i="1"/>
  <c r="E7" i="1"/>
  <c r="G5"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N14" i="4" l="1"/>
  <c r="S14" i="4" s="1"/>
  <c r="E6" i="2"/>
  <c r="N17" i="4"/>
  <c r="R17" i="4" s="1"/>
  <c r="S23" i="4"/>
  <c r="S31" i="4"/>
  <c r="S35" i="4"/>
  <c r="S43" i="4"/>
  <c r="S51" i="4"/>
  <c r="S59" i="4"/>
  <c r="S67" i="4"/>
  <c r="S75" i="4"/>
  <c r="S83" i="4"/>
  <c r="S91" i="4"/>
  <c r="N13" i="4"/>
  <c r="R13" i="4" s="1"/>
  <c r="N18" i="4"/>
  <c r="S18" i="4" s="1"/>
  <c r="S25" i="4"/>
  <c r="S33" i="4"/>
  <c r="S41" i="4"/>
  <c r="S49" i="4"/>
  <c r="S57" i="4"/>
  <c r="S65" i="4"/>
  <c r="S73" i="4"/>
  <c r="S81" i="4"/>
  <c r="S89" i="4"/>
  <c r="S19" i="4"/>
  <c r="S27" i="4"/>
  <c r="S39" i="4"/>
  <c r="S47" i="4"/>
  <c r="S55" i="4"/>
  <c r="S63" i="4"/>
  <c r="S71" i="4"/>
  <c r="S79" i="4"/>
  <c r="S87" i="4"/>
  <c r="S95" i="4"/>
  <c r="N16" i="4"/>
  <c r="R16" i="4" s="1"/>
  <c r="S21" i="4"/>
  <c r="S29" i="4"/>
  <c r="S37" i="4"/>
  <c r="S45" i="4"/>
  <c r="S53" i="4"/>
  <c r="S61" i="4"/>
  <c r="S69" i="4"/>
  <c r="S77" i="4"/>
  <c r="S85" i="4"/>
  <c r="S93" i="4"/>
  <c r="S99" i="4"/>
  <c r="R15" i="4"/>
  <c r="S15" i="4"/>
  <c r="Q15" i="4"/>
  <c r="Q12" i="4"/>
  <c r="N11" i="4"/>
  <c r="R28" i="4"/>
  <c r="R34" i="4"/>
  <c r="R42" i="4"/>
  <c r="R50" i="4"/>
  <c r="R58" i="4"/>
  <c r="R94" i="4"/>
  <c r="R98" i="4"/>
  <c r="S12" i="4"/>
  <c r="S20" i="4"/>
  <c r="S24" i="4"/>
  <c r="S32" i="4"/>
  <c r="S38" i="4"/>
  <c r="S46" i="4"/>
  <c r="S54" i="4"/>
  <c r="S62" i="4"/>
  <c r="S66" i="4"/>
  <c r="S70" i="4"/>
  <c r="S74" i="4"/>
  <c r="S78" i="4"/>
  <c r="S82" i="4"/>
  <c r="S86" i="4"/>
  <c r="S90" i="4"/>
  <c r="R97" i="4"/>
  <c r="R14" i="4"/>
  <c r="R22" i="4"/>
  <c r="R26" i="4"/>
  <c r="R30" i="4"/>
  <c r="R36" i="4"/>
  <c r="R40" i="4"/>
  <c r="R44" i="4"/>
  <c r="R48" i="4"/>
  <c r="R52" i="4"/>
  <c r="R56" i="4"/>
  <c r="R60" i="4"/>
  <c r="R64" i="4"/>
  <c r="R68" i="4"/>
  <c r="R72" i="4"/>
  <c r="R76" i="4"/>
  <c r="R80" i="4"/>
  <c r="R84" i="4"/>
  <c r="R88" i="4"/>
  <c r="R92" i="4"/>
  <c r="R96" i="4"/>
  <c r="R100" i="4"/>
  <c r="S17" i="4" l="1"/>
  <c r="S13" i="4"/>
  <c r="S16" i="4"/>
  <c r="R18" i="4"/>
  <c r="R11" i="4"/>
  <c r="S11" i="4"/>
  <c r="G2" i="2" l="1"/>
  <c r="U11" i="1"/>
  <c r="H3" i="2" l="1"/>
  <c r="I2" i="2"/>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D8" i="2" s="1"/>
  <c r="L16" i="1"/>
  <c r="D7" i="2" s="1"/>
  <c r="L15" i="1"/>
  <c r="D6" i="2" s="1"/>
  <c r="L14" i="1"/>
  <c r="A5" i="2" s="1"/>
  <c r="I4" i="2"/>
  <c r="H4" i="2"/>
  <c r="C4" i="2"/>
  <c r="B4" i="2"/>
  <c r="L13" i="1"/>
  <c r="I3" i="2"/>
  <c r="C3" i="2"/>
  <c r="B3" i="2"/>
  <c r="L12" i="1"/>
  <c r="H2" i="2"/>
  <c r="P11" i="1"/>
  <c r="C2" i="2" s="1"/>
  <c r="O11" i="1"/>
  <c r="B2" i="2" s="1"/>
  <c r="L11" i="1"/>
  <c r="N11" i="1" s="1"/>
  <c r="Q42" i="1" l="1"/>
  <c r="D33" i="2" s="1"/>
  <c r="N42" i="1"/>
  <c r="D11" i="2"/>
  <c r="D19" i="2"/>
  <c r="D27" i="2"/>
  <c r="D39" i="2"/>
  <c r="D47" i="2"/>
  <c r="D55" i="2"/>
  <c r="D63" i="2"/>
  <c r="D71" i="2"/>
  <c r="D79" i="2"/>
  <c r="D91" i="2"/>
  <c r="D12" i="2"/>
  <c r="D16" i="2"/>
  <c r="D20" i="2"/>
  <c r="D24" i="2"/>
  <c r="D28" i="2"/>
  <c r="D32" i="2"/>
  <c r="D36" i="2"/>
  <c r="D40" i="2"/>
  <c r="D44" i="2"/>
  <c r="D48" i="2"/>
  <c r="D52" i="2"/>
  <c r="D56" i="2"/>
  <c r="D60" i="2"/>
  <c r="D64" i="2"/>
  <c r="D68" i="2"/>
  <c r="D72" i="2"/>
  <c r="D76" i="2"/>
  <c r="D80" i="2"/>
  <c r="D84" i="2"/>
  <c r="D88" i="2"/>
  <c r="D9" i="2"/>
  <c r="D13" i="2"/>
  <c r="D17" i="2"/>
  <c r="D21" i="2"/>
  <c r="D25" i="2"/>
  <c r="D29" i="2"/>
  <c r="D37" i="2"/>
  <c r="D41" i="2"/>
  <c r="D45" i="2"/>
  <c r="D49" i="2"/>
  <c r="D53" i="2"/>
  <c r="D57" i="2"/>
  <c r="D61" i="2"/>
  <c r="D65" i="2"/>
  <c r="D69" i="2"/>
  <c r="D73" i="2"/>
  <c r="D77" i="2"/>
  <c r="D81" i="2"/>
  <c r="D85" i="2"/>
  <c r="D89" i="2"/>
  <c r="D15" i="2"/>
  <c r="D23" i="2"/>
  <c r="D31" i="2"/>
  <c r="D35" i="2"/>
  <c r="D43" i="2"/>
  <c r="D51" i="2"/>
  <c r="D59" i="2"/>
  <c r="D67" i="2"/>
  <c r="D75" i="2"/>
  <c r="D83" i="2"/>
  <c r="D87" i="2"/>
  <c r="D10" i="2"/>
  <c r="D14" i="2"/>
  <c r="D18" i="2"/>
  <c r="D22" i="2"/>
  <c r="D26" i="2"/>
  <c r="D30" i="2"/>
  <c r="D34" i="2"/>
  <c r="D38" i="2"/>
  <c r="D42" i="2"/>
  <c r="D46" i="2"/>
  <c r="D50" i="2"/>
  <c r="D54" i="2"/>
  <c r="D58" i="2"/>
  <c r="D62" i="2"/>
  <c r="D66" i="2"/>
  <c r="D70" i="2"/>
  <c r="D74" i="2"/>
  <c r="D78" i="2"/>
  <c r="D82" i="2"/>
  <c r="D86" i="2"/>
  <c r="D90" i="2"/>
  <c r="D5" i="2"/>
  <c r="D4" i="2"/>
  <c r="A4" i="2"/>
  <c r="D3" i="2"/>
  <c r="R11" i="1"/>
  <c r="E2" i="2" s="1"/>
  <c r="A2" i="2"/>
  <c r="S11" i="1"/>
  <c r="F2" i="2" s="1"/>
  <c r="Q11" i="1"/>
  <c r="D2" i="2" s="1"/>
  <c r="S42" i="1" l="1"/>
  <c r="R42" i="1"/>
  <c r="E70" i="2"/>
  <c r="A70" i="2"/>
  <c r="F70" i="2"/>
  <c r="F38" i="2"/>
  <c r="A38" i="2"/>
  <c r="E38" i="2"/>
  <c r="F22" i="2"/>
  <c r="A22" i="2"/>
  <c r="E22" i="2"/>
  <c r="F61" i="2"/>
  <c r="A61" i="2"/>
  <c r="E61" i="2"/>
  <c r="E45" i="2"/>
  <c r="A45" i="2"/>
  <c r="F45" i="2"/>
  <c r="F91" i="2"/>
  <c r="A91" i="2"/>
  <c r="E91" i="2"/>
  <c r="F71" i="2"/>
  <c r="A71" i="2"/>
  <c r="E71" i="2"/>
  <c r="F55" i="2"/>
  <c r="A55" i="2"/>
  <c r="E55" i="2"/>
  <c r="F39" i="2"/>
  <c r="A39" i="2"/>
  <c r="E39" i="2"/>
  <c r="F19" i="2"/>
  <c r="A19" i="2"/>
  <c r="E19" i="2"/>
  <c r="A78" i="2"/>
  <c r="F78" i="2"/>
  <c r="E78" i="2"/>
  <c r="F54" i="2"/>
  <c r="A54" i="2"/>
  <c r="E54" i="2"/>
  <c r="A46" i="2"/>
  <c r="F46" i="2"/>
  <c r="E46" i="2"/>
  <c r="F30" i="2"/>
  <c r="A30" i="2"/>
  <c r="E30" i="2"/>
  <c r="F87" i="2"/>
  <c r="A87" i="2"/>
  <c r="E87" i="2"/>
  <c r="F75" i="2"/>
  <c r="A75" i="2"/>
  <c r="E75" i="2"/>
  <c r="F43" i="2"/>
  <c r="A43" i="2"/>
  <c r="E43" i="2"/>
  <c r="F15" i="2"/>
  <c r="E15" i="2"/>
  <c r="F85" i="2"/>
  <c r="A85" i="2"/>
  <c r="E85" i="2"/>
  <c r="F77" i="2"/>
  <c r="A77" i="2"/>
  <c r="E77" i="2"/>
  <c r="F37" i="2"/>
  <c r="A37" i="2"/>
  <c r="E37" i="2"/>
  <c r="F29" i="2"/>
  <c r="A29" i="2"/>
  <c r="E29" i="2"/>
  <c r="F13" i="2"/>
  <c r="E13" i="2"/>
  <c r="A88" i="2"/>
  <c r="F88" i="2"/>
  <c r="E88" i="2"/>
  <c r="A80" i="2"/>
  <c r="F80" i="2"/>
  <c r="E80" i="2"/>
  <c r="A72" i="2"/>
  <c r="F72" i="2"/>
  <c r="E72" i="2"/>
  <c r="A64" i="2"/>
  <c r="F64" i="2"/>
  <c r="E64" i="2"/>
  <c r="A56" i="2"/>
  <c r="F56" i="2"/>
  <c r="E56" i="2"/>
  <c r="A48" i="2"/>
  <c r="F48" i="2"/>
  <c r="E48" i="2"/>
  <c r="A40" i="2"/>
  <c r="F40" i="2"/>
  <c r="E40" i="2"/>
  <c r="A32" i="2"/>
  <c r="F32" i="2"/>
  <c r="E32" i="2"/>
  <c r="A24" i="2"/>
  <c r="F24" i="2"/>
  <c r="E24" i="2"/>
  <c r="F16" i="2"/>
  <c r="E16" i="2"/>
  <c r="F58" i="2"/>
  <c r="A58" i="2"/>
  <c r="E58" i="2"/>
  <c r="F67" i="2"/>
  <c r="A67" i="2"/>
  <c r="E67" i="2"/>
  <c r="E57" i="2"/>
  <c r="A57" i="2"/>
  <c r="F57" i="2"/>
  <c r="F9" i="2"/>
  <c r="E9" i="2"/>
  <c r="E79" i="2"/>
  <c r="A79" i="2"/>
  <c r="F79" i="2"/>
  <c r="F63" i="2"/>
  <c r="A63" i="2"/>
  <c r="E63" i="2"/>
  <c r="F47" i="2"/>
  <c r="A47" i="2"/>
  <c r="E47" i="2"/>
  <c r="E27" i="2"/>
  <c r="A27" i="2"/>
  <c r="F27" i="2"/>
  <c r="A86" i="2"/>
  <c r="F86" i="2"/>
  <c r="E86" i="2"/>
  <c r="F62" i="2"/>
  <c r="A62" i="2"/>
  <c r="E62" i="2"/>
  <c r="E14" i="2"/>
  <c r="F14" i="2"/>
  <c r="F59" i="2"/>
  <c r="A59" i="2"/>
  <c r="E59" i="2"/>
  <c r="E31" i="2"/>
  <c r="A31" i="2"/>
  <c r="F31" i="2"/>
  <c r="F69" i="2"/>
  <c r="A69" i="2"/>
  <c r="E69" i="2"/>
  <c r="F53" i="2"/>
  <c r="A53" i="2"/>
  <c r="E53" i="2"/>
  <c r="F21" i="2"/>
  <c r="A21" i="2"/>
  <c r="E21" i="2"/>
  <c r="F82" i="2"/>
  <c r="A82" i="2"/>
  <c r="E82" i="2"/>
  <c r="E66" i="2"/>
  <c r="A66" i="2"/>
  <c r="F66" i="2"/>
  <c r="F50" i="2"/>
  <c r="A50" i="2"/>
  <c r="E50" i="2"/>
  <c r="F42" i="2"/>
  <c r="A42" i="2"/>
  <c r="E42" i="2"/>
  <c r="F34" i="2"/>
  <c r="A34" i="2"/>
  <c r="E34" i="2"/>
  <c r="A26" i="2"/>
  <c r="F26" i="2"/>
  <c r="E26" i="2"/>
  <c r="F18" i="2"/>
  <c r="A18" i="2"/>
  <c r="E18" i="2"/>
  <c r="F10" i="2"/>
  <c r="E10" i="2"/>
  <c r="F83" i="2"/>
  <c r="A83" i="2"/>
  <c r="E83" i="2"/>
  <c r="F23" i="2"/>
  <c r="A23" i="2"/>
  <c r="E23" i="2"/>
  <c r="E65" i="2"/>
  <c r="A65" i="2"/>
  <c r="F65" i="2"/>
  <c r="F17" i="2"/>
  <c r="A17" i="2"/>
  <c r="E17" i="2"/>
  <c r="F90" i="2"/>
  <c r="A90" i="2"/>
  <c r="E90" i="2"/>
  <c r="F74" i="2"/>
  <c r="A74" i="2"/>
  <c r="E74" i="2"/>
  <c r="F51" i="2"/>
  <c r="A51" i="2"/>
  <c r="E51" i="2"/>
  <c r="F35" i="2"/>
  <c r="A35" i="2"/>
  <c r="E35" i="2"/>
  <c r="F89" i="2"/>
  <c r="A89" i="2"/>
  <c r="E89" i="2"/>
  <c r="F81" i="2"/>
  <c r="A81" i="2"/>
  <c r="E81" i="2"/>
  <c r="F73" i="2"/>
  <c r="A73" i="2"/>
  <c r="E73" i="2"/>
  <c r="F49" i="2"/>
  <c r="A49" i="2"/>
  <c r="E49" i="2"/>
  <c r="F41" i="2"/>
  <c r="A41" i="2"/>
  <c r="E41" i="2"/>
  <c r="F33" i="2"/>
  <c r="A33" i="2"/>
  <c r="E33" i="2"/>
  <c r="F25" i="2"/>
  <c r="A25" i="2"/>
  <c r="E25" i="2"/>
  <c r="A84" i="2"/>
  <c r="F84" i="2"/>
  <c r="E84" i="2"/>
  <c r="A76" i="2"/>
  <c r="F76" i="2"/>
  <c r="E76" i="2"/>
  <c r="A68" i="2"/>
  <c r="F68" i="2"/>
  <c r="E68" i="2"/>
  <c r="A60" i="2"/>
  <c r="F60" i="2"/>
  <c r="E60" i="2"/>
  <c r="A52" i="2"/>
  <c r="F52" i="2"/>
  <c r="E52" i="2"/>
  <c r="A44" i="2"/>
  <c r="F44" i="2"/>
  <c r="E44" i="2"/>
  <c r="A36" i="2"/>
  <c r="E36" i="2"/>
  <c r="F36" i="2"/>
  <c r="A28" i="2"/>
  <c r="F28" i="2"/>
  <c r="E28" i="2"/>
  <c r="A20" i="2"/>
  <c r="F20" i="2"/>
  <c r="E20" i="2"/>
  <c r="F12" i="2"/>
  <c r="E12" i="2"/>
  <c r="F11" i="2"/>
  <c r="E11" i="2"/>
  <c r="F5" i="2"/>
  <c r="E5" i="2"/>
  <c r="F4" i="2"/>
  <c r="E4" i="2"/>
  <c r="F3" i="2"/>
  <c r="E3" i="2"/>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FAEB8A36-6461-4AEE-B310-E87088FCCDBF}">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95E92D94-B417-4DE0-A983-DDF587E854F6}">
      <text>
        <r>
          <rPr>
            <b/>
            <sz val="9"/>
            <color indexed="81"/>
            <rFont val="ＭＳ Ｐゴシック"/>
            <family val="3"/>
            <charset val="128"/>
          </rPr>
          <t>苗字と名前の間はスペースを入れる（例）
ﾀｶｻｷ　ﾊﾙﾅ</t>
        </r>
      </text>
    </comment>
    <comment ref="G10" authorId="0" shapeId="0" xr:uid="{A2F91F39-DC83-4B2A-9AC2-84C79C7A76D2}">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36A6C93F-5AF0-44FB-ADB0-EE186921CE00}">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71376A02-D76C-49C0-97CB-0CAA6BE93E14}">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EEFFDED4-E0EB-472C-834A-E077DF9A81E1}">
      <text>
        <r>
          <rPr>
            <b/>
            <sz val="9"/>
            <color indexed="81"/>
            <rFont val="ＭＳ Ｐゴシック"/>
            <family val="3"/>
            <charset val="128"/>
          </rPr>
          <t>苗字と名前の間はスペースを入れる（例）
ﾀｶｻｷ　ﾊﾙﾅ</t>
        </r>
      </text>
    </comment>
    <comment ref="G10" authorId="0" shapeId="0" xr:uid="{A6267A8E-33F0-4B26-81FC-5DEE10B07F67}">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2EA046C0-033F-45A8-AB0E-647A298BD323}">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sharedStrings.xml><?xml version="1.0" encoding="utf-8"?>
<sst xmlns="http://schemas.openxmlformats.org/spreadsheetml/2006/main" count="387" uniqueCount="172">
  <si>
    <t>中央小</t>
  </si>
  <si>
    <t>学校</t>
    <rPh sb="0" eb="2">
      <t>ガッコウ</t>
    </rPh>
    <phoneticPr fontId="2"/>
  </si>
  <si>
    <t>高崎北小</t>
    <rPh sb="0" eb="2">
      <t>タカサキ</t>
    </rPh>
    <phoneticPr fontId="2"/>
  </si>
  <si>
    <t>高崎南小</t>
    <rPh sb="0" eb="2">
      <t>タカサキ</t>
    </rPh>
    <phoneticPr fontId="2"/>
  </si>
  <si>
    <t>男</t>
    <rPh sb="0" eb="1">
      <t>オトコ</t>
    </rPh>
    <phoneticPr fontId="2"/>
  </si>
  <si>
    <t>高崎東小</t>
    <rPh sb="0" eb="2">
      <t>タカサキ</t>
    </rPh>
    <phoneticPr fontId="2"/>
  </si>
  <si>
    <t>女</t>
    <rPh sb="0" eb="1">
      <t>オンナ</t>
    </rPh>
    <phoneticPr fontId="2"/>
  </si>
  <si>
    <t>高崎西小</t>
    <rPh sb="0" eb="2">
      <t>タカサキ</t>
    </rPh>
    <phoneticPr fontId="2"/>
  </si>
  <si>
    <t>塚沢小</t>
  </si>
  <si>
    <t>申込責任者</t>
    <phoneticPr fontId="2"/>
  </si>
  <si>
    <t>連絡先</t>
    <phoneticPr fontId="2"/>
  </si>
  <si>
    <t>５年１００ｍ</t>
    <rPh sb="1" eb="2">
      <t>ネン</t>
    </rPh>
    <phoneticPr fontId="2"/>
  </si>
  <si>
    <t>00215</t>
    <phoneticPr fontId="4"/>
  </si>
  <si>
    <t>片岡小</t>
  </si>
  <si>
    <t>６年１００ｍ</t>
    <rPh sb="1" eb="2">
      <t>ネン</t>
    </rPh>
    <phoneticPr fontId="2"/>
  </si>
  <si>
    <t>00216</t>
    <phoneticPr fontId="4"/>
  </si>
  <si>
    <t>寺尾小</t>
  </si>
  <si>
    <t>№</t>
    <phoneticPr fontId="2"/>
  </si>
  <si>
    <t>氏名</t>
    <rPh sb="0" eb="2">
      <t>シメイ</t>
    </rPh>
    <phoneticPr fontId="2"/>
  </si>
  <si>
    <t>学年</t>
    <rPh sb="0" eb="2">
      <t>ガクネン</t>
    </rPh>
    <phoneticPr fontId="2"/>
  </si>
  <si>
    <t>ﾌﾘｶﾞﾅ</t>
    <phoneticPr fontId="2"/>
  </si>
  <si>
    <t>性別</t>
    <rPh sb="0" eb="2">
      <t>セイベツ</t>
    </rPh>
    <phoneticPr fontId="2"/>
  </si>
  <si>
    <t>種目１</t>
    <rPh sb="0" eb="2">
      <t>シュモク</t>
    </rPh>
    <phoneticPr fontId="2"/>
  </si>
  <si>
    <t>参考記録</t>
    <phoneticPr fontId="2"/>
  </si>
  <si>
    <t>種目２</t>
    <rPh sb="0" eb="2">
      <t>シュモク</t>
    </rPh>
    <phoneticPr fontId="2"/>
  </si>
  <si>
    <t>学校名</t>
    <rPh sb="0" eb="2">
      <t>ガッコウ</t>
    </rPh>
    <rPh sb="2" eb="3">
      <t>メイ</t>
    </rPh>
    <phoneticPr fontId="2"/>
  </si>
  <si>
    <t>ゼッケン</t>
    <phoneticPr fontId="2"/>
  </si>
  <si>
    <t>db</t>
  </si>
  <si>
    <t>n1</t>
  </si>
  <si>
    <t>n2</t>
  </si>
  <si>
    <t>sx</t>
  </si>
  <si>
    <t>kc</t>
  </si>
  <si>
    <t>mc</t>
  </si>
  <si>
    <t>zk</t>
  </si>
  <si>
    <t>s1</t>
    <phoneticPr fontId="2"/>
  </si>
  <si>
    <t>s2</t>
  </si>
  <si>
    <t>s3</t>
  </si>
  <si>
    <t>4r</t>
  </si>
  <si>
    <t>佐野小</t>
  </si>
  <si>
    <t>00610</t>
    <phoneticPr fontId="4"/>
  </si>
  <si>
    <t>六郷小</t>
  </si>
  <si>
    <t xml:space="preserve"> </t>
    <phoneticPr fontId="2"/>
  </si>
  <si>
    <t>走幅跳</t>
    <rPh sb="0" eb="1">
      <t>ハシ</t>
    </rPh>
    <rPh sb="1" eb="3">
      <t>ハバト</t>
    </rPh>
    <phoneticPr fontId="2"/>
  </si>
  <si>
    <t>07310</t>
    <phoneticPr fontId="4"/>
  </si>
  <si>
    <t>城南小</t>
  </si>
  <si>
    <t>城東小</t>
  </si>
  <si>
    <t>新高尾小</t>
  </si>
  <si>
    <t>中川小</t>
  </si>
  <si>
    <t>八幡小</t>
  </si>
  <si>
    <t>豊岡小</t>
  </si>
  <si>
    <t>長野小</t>
  </si>
  <si>
    <t>大類小</t>
  </si>
  <si>
    <t>南八幡小</t>
  </si>
  <si>
    <t>倉賀野小</t>
  </si>
  <si>
    <t>岩鼻小</t>
  </si>
  <si>
    <t>京ケ島小</t>
  </si>
  <si>
    <t>滝川小</t>
  </si>
  <si>
    <t>東部小</t>
  </si>
  <si>
    <t>中居小</t>
  </si>
  <si>
    <t>北部小</t>
  </si>
  <si>
    <t>西部小</t>
  </si>
  <si>
    <t>乗附小</t>
  </si>
  <si>
    <t>浜尻小</t>
  </si>
  <si>
    <t>矢中小</t>
  </si>
  <si>
    <t>城山小</t>
  </si>
  <si>
    <t>鼻高小</t>
  </si>
  <si>
    <t>倉渕小</t>
    <phoneticPr fontId="2"/>
  </si>
  <si>
    <t>箕輪小</t>
  </si>
  <si>
    <t>車郷小</t>
  </si>
  <si>
    <t>箕郷東小</t>
  </si>
  <si>
    <t>金古小</t>
  </si>
  <si>
    <t>国府小</t>
  </si>
  <si>
    <t>堤ヶ岡小</t>
  </si>
  <si>
    <t>上郊小</t>
  </si>
  <si>
    <t>金古南小</t>
  </si>
  <si>
    <t>新町第一小</t>
  </si>
  <si>
    <t>新町第二小</t>
  </si>
  <si>
    <t>桜山小</t>
  </si>
  <si>
    <t>下室田小</t>
  </si>
  <si>
    <t>中室田小</t>
  </si>
  <si>
    <t>上室田小</t>
  </si>
  <si>
    <t>里見小</t>
  </si>
  <si>
    <t>久留馬小</t>
  </si>
  <si>
    <t>下里見小</t>
  </si>
  <si>
    <t>宮沢小</t>
  </si>
  <si>
    <t>吉井小</t>
  </si>
  <si>
    <t>吉井西小</t>
  </si>
  <si>
    <t>馬庭小</t>
  </si>
  <si>
    <t>入野小</t>
  </si>
  <si>
    <t>南陽台小</t>
  </si>
  <si>
    <t>多胡小</t>
    <rPh sb="0" eb="2">
      <t>タゴ</t>
    </rPh>
    <rPh sb="2" eb="3">
      <t>ショウ</t>
    </rPh>
    <phoneticPr fontId="2"/>
  </si>
  <si>
    <t>岩平小</t>
    <rPh sb="0" eb="1">
      <t>イワ</t>
    </rPh>
    <rPh sb="1" eb="2">
      <t>ダイラ</t>
    </rPh>
    <rPh sb="2" eb="3">
      <t>ショウ</t>
    </rPh>
    <phoneticPr fontId="2"/>
  </si>
  <si>
    <t>高崎Winds</t>
  </si>
  <si>
    <t>s1</t>
  </si>
  <si>
    <t>男子Ａチーム</t>
  </si>
  <si>
    <t>申し込み人数</t>
    <rPh sb="0" eb="1">
      <t>モウ</t>
    </rPh>
    <rPh sb="2" eb="3">
      <t>コ</t>
    </rPh>
    <rPh sb="4" eb="6">
      <t>ニンズウ</t>
    </rPh>
    <phoneticPr fontId="1"/>
  </si>
  <si>
    <t>男子</t>
    <rPh sb="0" eb="2">
      <t>ダンシ</t>
    </rPh>
    <phoneticPr fontId="1"/>
  </si>
  <si>
    <t>女子</t>
    <rPh sb="0" eb="2">
      <t>ジョシ</t>
    </rPh>
    <phoneticPr fontId="1"/>
  </si>
  <si>
    <t>個人申し込み数</t>
    <rPh sb="0" eb="2">
      <t>コジン</t>
    </rPh>
    <rPh sb="2" eb="3">
      <t>モウ</t>
    </rPh>
    <rPh sb="4" eb="5">
      <t>コ</t>
    </rPh>
    <rPh sb="6" eb="7">
      <t>スウ</t>
    </rPh>
    <phoneticPr fontId="1"/>
  </si>
  <si>
    <t>男子Dチーム</t>
    <rPh sb="0" eb="2">
      <t>ダンシ</t>
    </rPh>
    <phoneticPr fontId="1"/>
  </si>
  <si>
    <t>男子Eチーム</t>
    <rPh sb="0" eb="2">
      <t>ダンシ</t>
    </rPh>
    <phoneticPr fontId="1"/>
  </si>
  <si>
    <t>男子Fチーム</t>
    <rPh sb="0" eb="2">
      <t>ダンシ</t>
    </rPh>
    <phoneticPr fontId="1"/>
  </si>
  <si>
    <t>男子Gチーム</t>
    <rPh sb="0" eb="2">
      <t>ダンシ</t>
    </rPh>
    <phoneticPr fontId="1"/>
  </si>
  <si>
    <t>男子Hチーム</t>
    <rPh sb="0" eb="2">
      <t>ダンシ</t>
    </rPh>
    <phoneticPr fontId="1"/>
  </si>
  <si>
    <t>男子Iチーム</t>
    <rPh sb="0" eb="2">
      <t>ダンシ</t>
    </rPh>
    <phoneticPr fontId="1"/>
  </si>
  <si>
    <t>男子Jチーム</t>
    <rPh sb="0" eb="2">
      <t>ダンシ</t>
    </rPh>
    <phoneticPr fontId="1"/>
  </si>
  <si>
    <t>男子Kチーム</t>
    <rPh sb="0" eb="2">
      <t>ダンシ</t>
    </rPh>
    <phoneticPr fontId="1"/>
  </si>
  <si>
    <t>女子Ａチーム</t>
  </si>
  <si>
    <t>女子Ｂチーム</t>
  </si>
  <si>
    <t>女子Cチーム</t>
  </si>
  <si>
    <t>女子Dチーム</t>
  </si>
  <si>
    <t>女子Eチーム</t>
  </si>
  <si>
    <t>女子Fチーム</t>
  </si>
  <si>
    <t>女子Gチーム</t>
  </si>
  <si>
    <t>女子Hチーム</t>
  </si>
  <si>
    <t>女子Iチーム</t>
  </si>
  <si>
    <t>女子Jチーム</t>
  </si>
  <si>
    <t>女子Kチーム</t>
  </si>
  <si>
    <t>男子Lチーム</t>
    <rPh sb="0" eb="2">
      <t>ダンシ</t>
    </rPh>
    <phoneticPr fontId="1"/>
  </si>
  <si>
    <t>女子Lチーム</t>
    <rPh sb="0" eb="2">
      <t>ジョシ</t>
    </rPh>
    <phoneticPr fontId="1"/>
  </si>
  <si>
    <t>男子Ｂチーム</t>
  </si>
  <si>
    <t>男子Cチーム</t>
  </si>
  <si>
    <t>参加料</t>
    <rPh sb="0" eb="3">
      <t>サンカリョウ</t>
    </rPh>
    <phoneticPr fontId="1"/>
  </si>
  <si>
    <t>高崎　太郎</t>
    <rPh sb="0" eb="2">
      <t>タカサキ</t>
    </rPh>
    <rPh sb="3" eb="5">
      <t>タロウ</t>
    </rPh>
    <phoneticPr fontId="1"/>
  </si>
  <si>
    <t>高　一太郎</t>
    <rPh sb="0" eb="1">
      <t>タカ</t>
    </rPh>
    <rPh sb="2" eb="5">
      <t>イチタロウ</t>
    </rPh>
    <phoneticPr fontId="1"/>
  </si>
  <si>
    <t>高崎市　太</t>
    <rPh sb="0" eb="3">
      <t>タカサキシ</t>
    </rPh>
    <rPh sb="4" eb="5">
      <t>フトシ</t>
    </rPh>
    <phoneticPr fontId="1"/>
  </si>
  <si>
    <t>浜川競技場</t>
    <rPh sb="0" eb="2">
      <t>ハマガワ</t>
    </rPh>
    <rPh sb="2" eb="5">
      <t>キョウギジョウ</t>
    </rPh>
    <phoneticPr fontId="1"/>
  </si>
  <si>
    <t>ﾀｶｻｷ ｲﾁﾛｳ</t>
    <phoneticPr fontId="1"/>
  </si>
  <si>
    <t>ﾀｶ ｻｷｲﾁﾛｳ</t>
    <phoneticPr fontId="1"/>
  </si>
  <si>
    <t>ﾀｶｻｷｼ ﾌﾄｼ</t>
    <phoneticPr fontId="1"/>
  </si>
  <si>
    <t>ﾊﾏｶﾞﾜ ｷｮｳｷﾞｼﾞｮｳ</t>
    <phoneticPr fontId="1"/>
  </si>
  <si>
    <t>高崎芸術劇場</t>
    <rPh sb="0" eb="2">
      <t>タカサキ</t>
    </rPh>
    <rPh sb="2" eb="4">
      <t>ゲイジュツ</t>
    </rPh>
    <rPh sb="4" eb="6">
      <t>ゲキジョウ</t>
    </rPh>
    <phoneticPr fontId="1"/>
  </si>
  <si>
    <t>ﾀｶｻｷ ｹﾞｲｼﾞｭﾂｹﾞｷｼﾞｮｳ</t>
    <phoneticPr fontId="1"/>
  </si>
  <si>
    <t>高崎　花子</t>
    <rPh sb="0" eb="2">
      <t>タカサキ</t>
    </rPh>
    <rPh sb="3" eb="5">
      <t>ハナコ</t>
    </rPh>
    <phoneticPr fontId="1"/>
  </si>
  <si>
    <t>高崎　観音</t>
    <rPh sb="0" eb="2">
      <t>タカサキ</t>
    </rPh>
    <rPh sb="3" eb="5">
      <t>カンノン</t>
    </rPh>
    <phoneticPr fontId="1"/>
  </si>
  <si>
    <t>浜川はるな</t>
    <rPh sb="0" eb="2">
      <t>ハマガワ</t>
    </rPh>
    <phoneticPr fontId="1"/>
  </si>
  <si>
    <t>ﾀｶｻｷ ﾊﾅｺ</t>
    <phoneticPr fontId="1"/>
  </si>
  <si>
    <t>ﾀｶｻｷ ｶﾉﾝ</t>
    <phoneticPr fontId="1"/>
  </si>
  <si>
    <t>ﾀｶｻｷ ﾊﾙﾅ</t>
    <phoneticPr fontId="1"/>
  </si>
  <si>
    <t>0001430</t>
    <phoneticPr fontId="1"/>
  </si>
  <si>
    <t>0001498</t>
    <phoneticPr fontId="1"/>
  </si>
  <si>
    <t>0001630</t>
    <phoneticPr fontId="1"/>
  </si>
  <si>
    <t>0001522</t>
    <phoneticPr fontId="1"/>
  </si>
  <si>
    <t>0001560</t>
    <phoneticPr fontId="1"/>
  </si>
  <si>
    <t>0001399</t>
    <phoneticPr fontId="1"/>
  </si>
  <si>
    <t>0030300</t>
    <phoneticPr fontId="1"/>
  </si>
  <si>
    <t>0025840</t>
    <phoneticPr fontId="1"/>
  </si>
  <si>
    <t>00343</t>
    <phoneticPr fontId="1"/>
  </si>
  <si>
    <t>00400</t>
    <phoneticPr fontId="1"/>
  </si>
  <si>
    <t>0031000</t>
    <phoneticPr fontId="1"/>
  </si>
  <si>
    <t>中央小学校107001</t>
  </si>
  <si>
    <t>令和6年度　高崎市小中学生秋季陸上競技大会  小学生申込</t>
    <rPh sb="3" eb="5">
      <t>ネンド</t>
    </rPh>
    <rPh sb="6" eb="9">
      <t>タカサキシ</t>
    </rPh>
    <rPh sb="9" eb="13">
      <t>ショウチュウガクセイ</t>
    </rPh>
    <rPh sb="13" eb="15">
      <t>シュウキ</t>
    </rPh>
    <rPh sb="15" eb="17">
      <t>リクジョウ</t>
    </rPh>
    <rPh sb="17" eb="19">
      <t>キョウギ</t>
    </rPh>
    <rPh sb="19" eb="21">
      <t>タイカイ</t>
    </rPh>
    <rPh sb="26" eb="28">
      <t>モウシコミ</t>
    </rPh>
    <phoneticPr fontId="2"/>
  </si>
  <si>
    <t>メール　takasakiwinds@gmail.com</t>
    <phoneticPr fontId="2"/>
  </si>
  <si>
    <t>８００ｍ</t>
    <phoneticPr fontId="2"/>
  </si>
  <si>
    <t>42910</t>
    <phoneticPr fontId="1"/>
  </si>
  <si>
    <t>走高跳</t>
    <rPh sb="0" eb="3">
      <t>ハシリタカトビ</t>
    </rPh>
    <phoneticPr fontId="2"/>
  </si>
  <si>
    <t>07110</t>
    <phoneticPr fontId="4"/>
  </si>
  <si>
    <t>金古ＲＣ</t>
    <rPh sb="0" eb="2">
      <t>カネコ</t>
    </rPh>
    <phoneticPr fontId="1"/>
  </si>
  <si>
    <t>アラマキッズ</t>
    <phoneticPr fontId="1"/>
  </si>
  <si>
    <t>吾妻榛峯ク</t>
    <rPh sb="0" eb="2">
      <t>アガツマ</t>
    </rPh>
    <rPh sb="2" eb="3">
      <t>ハル</t>
    </rPh>
    <rPh sb="3" eb="4">
      <t>ミネ</t>
    </rPh>
    <phoneticPr fontId="1"/>
  </si>
  <si>
    <t>８０ｍハードル</t>
    <phoneticPr fontId="2"/>
  </si>
  <si>
    <t>どりかむ太田</t>
    <rPh sb="4" eb="6">
      <t>オオタ</t>
    </rPh>
    <phoneticPr fontId="1"/>
  </si>
  <si>
    <t>チーム名・小学校名</t>
    <rPh sb="3" eb="4">
      <t>メイ</t>
    </rPh>
    <rPh sb="5" eb="6">
      <t>ショウ</t>
    </rPh>
    <rPh sb="6" eb="8">
      <t>ガッコウ</t>
    </rPh>
    <rPh sb="8" eb="9">
      <t>メイ</t>
    </rPh>
    <phoneticPr fontId="2"/>
  </si>
  <si>
    <t>ファイル名は（秋季大会＿チーム名又は学校名又は個人名）でお願いします。</t>
    <rPh sb="4" eb="5">
      <t>メイ</t>
    </rPh>
    <rPh sb="7" eb="9">
      <t>シュウキ</t>
    </rPh>
    <rPh sb="9" eb="11">
      <t>タイカイ</t>
    </rPh>
    <rPh sb="15" eb="16">
      <t>メイ</t>
    </rPh>
    <rPh sb="16" eb="17">
      <t>マタ</t>
    </rPh>
    <rPh sb="18" eb="21">
      <t>ガッコウメイ</t>
    </rPh>
    <rPh sb="29" eb="30">
      <t>ネガ</t>
    </rPh>
    <phoneticPr fontId="2"/>
  </si>
  <si>
    <t>８００ｍ</t>
  </si>
  <si>
    <t>８０ｍハードル</t>
  </si>
  <si>
    <t>0001230</t>
    <phoneticPr fontId="1"/>
  </si>
  <si>
    <t>0023033</t>
    <phoneticPr fontId="1"/>
  </si>
  <si>
    <t>令和7年度　高崎市小中学生秋季陸上競技大会  小学生申込</t>
    <rPh sb="3" eb="5">
      <t>ネンド</t>
    </rPh>
    <rPh sb="6" eb="9">
      <t>タカサキシ</t>
    </rPh>
    <rPh sb="9" eb="13">
      <t>ショウチュウガクセイ</t>
    </rPh>
    <rPh sb="13" eb="15">
      <t>シュウキ</t>
    </rPh>
    <rPh sb="15" eb="17">
      <t>リクジョウ</t>
    </rPh>
    <rPh sb="17" eb="19">
      <t>キョウギ</t>
    </rPh>
    <rPh sb="19" eb="21">
      <t>タイカイ</t>
    </rPh>
    <rPh sb="26" eb="28">
      <t>モウシコミ</t>
    </rPh>
    <phoneticPr fontId="2"/>
  </si>
  <si>
    <t>ジャベボール投</t>
    <rPh sb="6" eb="7">
      <t>ナ</t>
    </rPh>
    <phoneticPr fontId="1"/>
  </si>
  <si>
    <t>09210</t>
    <phoneticPr fontId="4"/>
  </si>
  <si>
    <t>メール　takariku.entry@gmail.com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</si>
</sst>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7"/>
      <name val="ＭＳ Ｐ明朝"/>
      <family val="1"/>
      <charset val="128"/>
    </font>
    <font>
      <sz val="9"/>
      <name val="ＭＳ Ｐゴシック"/>
      <family val="3"/>
      <charset val="128"/>
    </font>
    <font>
      <b/>
      <sz val="9"/>
      <color indexed="81"/>
      <name val="ＭＳ Ｐゴシック"/>
      <family val="3"/>
      <charset val="128"/>
    </font>
    <font>
      <b/>
      <sz val="9"/>
      <color indexed="81"/>
      <name val="ＭＳ ゴシック"/>
      <family val="3"/>
      <charset val="128"/>
    </font>
    <font>
      <sz val="11"/>
      <color theme="1"/>
      <name val="ＭＳ Ｐゴシック"/>
      <family val="3"/>
      <charset val="128"/>
    </font>
    <font>
      <sz val="11"/>
      <name val="ＭＳ Ｐゴシック"/>
      <family val="3"/>
      <charset val="128"/>
    </font>
    <font>
      <sz val="11"/>
      <name val="ＭＳ ゴシック"/>
      <family val="3"/>
      <charset val="128"/>
    </font>
    <font>
      <sz val="14"/>
      <color theme="1"/>
      <name val="ＭＳ Ｐゴシック"/>
      <family val="3"/>
      <charset val="128"/>
    </font>
    <font>
      <sz val="16"/>
      <color theme="1"/>
      <name val="HGS創英角ｺﾞｼｯｸUB"/>
      <family val="3"/>
      <charset val="128"/>
    </font>
    <font>
      <sz val="14"/>
      <name val="ＭＳ 明朝"/>
      <family val="1"/>
      <charset val="128"/>
    </font>
    <font>
      <sz val="11"/>
      <color theme="1"/>
      <name val="ＭＳ ゴシック"/>
      <family val="3"/>
      <charset val="128"/>
    </font>
    <font>
      <sz val="12"/>
      <color rgb="FFFF0000"/>
      <name val="HG創英角ﾎﾟｯﾌﾟ体"/>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1" fontId="3" fillId="0" borderId="0"/>
    <xf numFmtId="1" fontId="13" fillId="0" borderId="0"/>
  </cellStyleXfs>
  <cellXfs count="85">
    <xf numFmtId="0" fontId="0" fillId="0" borderId="0" xfId="0">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1" fontId="9" fillId="0" borderId="0" xfId="1" applyFont="1"/>
    <xf numFmtId="0" fontId="8" fillId="0" borderId="0" xfId="0" applyFont="1">
      <alignment vertical="center"/>
    </xf>
    <xf numFmtId="0" fontId="9" fillId="0" borderId="0" xfId="1" quotePrefix="1" applyNumberFormat="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 fontId="9" fillId="0" borderId="0" xfId="0" applyNumberFormat="1" applyFont="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0" fontId="8" fillId="0" borderId="18" xfId="0" applyFont="1" applyBorder="1">
      <alignment vertical="center"/>
    </xf>
    <xf numFmtId="0" fontId="8" fillId="0" borderId="19"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20" xfId="0" applyFont="1" applyBorder="1" applyAlignment="1">
      <alignment horizontal="center" vertical="center"/>
    </xf>
    <xf numFmtId="0" fontId="8" fillId="0" borderId="20" xfId="0" applyFont="1" applyBorder="1" applyAlignment="1">
      <alignment horizontal="left" vertical="center"/>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22" xfId="0" applyNumberFormat="1" applyFont="1" applyBorder="1" applyAlignment="1">
      <alignment horizontal="left" vertical="center"/>
    </xf>
    <xf numFmtId="0" fontId="12" fillId="0" borderId="0" xfId="0" applyFont="1" applyAlignment="1">
      <alignment horizontal="lef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center" vertical="center"/>
    </xf>
    <xf numFmtId="0" fontId="14" fillId="0" borderId="2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6" xfId="0" applyFont="1" applyBorder="1" applyAlignment="1">
      <alignment horizontal="center" vertical="center" shrinkToFit="1"/>
    </xf>
    <xf numFmtId="0" fontId="8" fillId="0" borderId="2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0" fontId="15" fillId="0" borderId="0" xfId="0" applyFont="1">
      <alignment vertical="center"/>
    </xf>
    <xf numFmtId="0" fontId="8" fillId="2" borderId="0" xfId="0" applyFont="1" applyFill="1">
      <alignment vertical="center"/>
    </xf>
    <xf numFmtId="0" fontId="8" fillId="2" borderId="0" xfId="0" applyFont="1" applyFill="1" applyAlignment="1">
      <alignment horizontal="right" vertical="center"/>
    </xf>
    <xf numFmtId="0" fontId="14" fillId="0" borderId="40" xfId="0" applyFont="1" applyBorder="1" applyAlignment="1">
      <alignment horizontal="center" vertical="center" shrinkToFit="1"/>
    </xf>
    <xf numFmtId="0" fontId="8" fillId="0" borderId="40" xfId="0" applyFont="1" applyBorder="1" applyAlignment="1">
      <alignment horizontal="center" vertical="center"/>
    </xf>
    <xf numFmtId="0" fontId="8" fillId="0" borderId="40" xfId="0" applyFont="1" applyBorder="1" applyAlignment="1">
      <alignment horizontal="left" vertical="center" shrinkToFit="1"/>
    </xf>
    <xf numFmtId="0" fontId="8" fillId="0" borderId="40" xfId="0" applyFont="1" applyBorder="1" applyAlignment="1">
      <alignment horizontal="left" vertical="center"/>
    </xf>
    <xf numFmtId="49" fontId="8" fillId="0" borderId="40" xfId="0" applyNumberFormat="1" applyFont="1" applyBorder="1" applyAlignment="1">
      <alignment horizontal="left" vertical="center"/>
    </xf>
    <xf numFmtId="0" fontId="8" fillId="0" borderId="41" xfId="0" applyFont="1" applyBorder="1">
      <alignment vertical="center"/>
    </xf>
    <xf numFmtId="0" fontId="14" fillId="0" borderId="42" xfId="0" applyFont="1" applyBorder="1" applyAlignment="1">
      <alignment horizontal="center" vertical="center" shrinkToFit="1"/>
    </xf>
    <xf numFmtId="0" fontId="8" fillId="0" borderId="42" xfId="0" applyFont="1" applyBorder="1" applyAlignment="1">
      <alignment horizontal="center" vertical="center"/>
    </xf>
    <xf numFmtId="0" fontId="8" fillId="0" borderId="42" xfId="0" applyFont="1" applyBorder="1" applyAlignment="1">
      <alignment horizontal="left" vertical="center" shrinkToFit="1"/>
    </xf>
    <xf numFmtId="0" fontId="8" fillId="0" borderId="42" xfId="0" applyFont="1" applyBorder="1" applyAlignment="1">
      <alignment horizontal="left" vertical="center"/>
    </xf>
    <xf numFmtId="49" fontId="8" fillId="0" borderId="42" xfId="0" applyNumberFormat="1" applyFont="1" applyBorder="1" applyAlignment="1">
      <alignment horizontal="left" vertical="center"/>
    </xf>
    <xf numFmtId="0" fontId="8" fillId="0" borderId="43" xfId="0" applyFont="1" applyBorder="1">
      <alignment vertical="center"/>
    </xf>
    <xf numFmtId="0" fontId="11" fillId="0" borderId="0" xfId="0" applyFont="1" applyAlignment="1">
      <alignment horizontal="right" vertical="center"/>
    </xf>
    <xf numFmtId="0" fontId="16" fillId="0" borderId="8" xfId="0" applyFont="1" applyBorder="1" applyAlignment="1">
      <alignment horizontal="center" vertical="center"/>
    </xf>
    <xf numFmtId="176" fontId="8" fillId="0" borderId="33" xfId="0" applyNumberFormat="1" applyFont="1" applyBorder="1" applyAlignment="1">
      <alignment horizontal="center" vertical="center"/>
    </xf>
    <xf numFmtId="176" fontId="8" fillId="0" borderId="35" xfId="0" applyNumberFormat="1" applyFont="1" applyBorder="1" applyAlignment="1">
      <alignment horizontal="center"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34"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cellXfs>
  <cellStyles count="3">
    <cellStyle name="標準" xfId="0" builtinId="0"/>
    <cellStyle name="標準 2" xfId="2" xr:uid="{63BC570C-FC9B-491B-81F9-EBF6E1462742}"/>
    <cellStyle name="標準_０４城南１６水泳" xfId="1" xr:uid="{4C62ED56-DC77-40F5-BB50-B2CEDD2F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428625</xdr:colOff>
      <xdr:row>5</xdr:row>
      <xdr:rowOff>19050</xdr:rowOff>
    </xdr:from>
    <xdr:to>
      <xdr:col>34</xdr:col>
      <xdr:colOff>114300</xdr:colOff>
      <xdr:row>33</xdr:row>
      <xdr:rowOff>9525</xdr:rowOff>
    </xdr:to>
    <xdr:sp macro="" textlink="">
      <xdr:nvSpPr>
        <xdr:cNvPr id="2" name="正方形/長方形 1">
          <a:extLst>
            <a:ext uri="{FF2B5EF4-FFF2-40B4-BE49-F238E27FC236}">
              <a16:creationId xmlns:a16="http://schemas.microsoft.com/office/drawing/2014/main" id="{46CF75DA-42FC-453D-BE16-75D3B18B6114}"/>
            </a:ext>
          </a:extLst>
        </xdr:cNvPr>
        <xdr:cNvSpPr/>
      </xdr:nvSpPr>
      <xdr:spPr>
        <a:xfrm>
          <a:off x="8658225" y="1057275"/>
          <a:ext cx="6543675" cy="4800600"/>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476250</xdr:colOff>
      <xdr:row>7</xdr:row>
      <xdr:rowOff>76200</xdr:rowOff>
    </xdr:from>
    <xdr:to>
      <xdr:col>40</xdr:col>
      <xdr:colOff>161925</xdr:colOff>
      <xdr:row>33</xdr:row>
      <xdr:rowOff>114300</xdr:rowOff>
    </xdr:to>
    <xdr:sp macro="" textlink="">
      <xdr:nvSpPr>
        <xdr:cNvPr id="2" name="正方形/長方形 1">
          <a:extLst>
            <a:ext uri="{FF2B5EF4-FFF2-40B4-BE49-F238E27FC236}">
              <a16:creationId xmlns:a16="http://schemas.microsoft.com/office/drawing/2014/main" id="{AC0BDA83-818F-45CB-B0D3-E2E6536D7220}"/>
            </a:ext>
          </a:extLst>
        </xdr:cNvPr>
        <xdr:cNvSpPr/>
      </xdr:nvSpPr>
      <xdr:spPr>
        <a:xfrm>
          <a:off x="10144125" y="1390650"/>
          <a:ext cx="6543675" cy="450532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twoCellAnchor>
    <xdr:from>
      <xdr:col>5</xdr:col>
      <xdr:colOff>581025</xdr:colOff>
      <xdr:row>18</xdr:row>
      <xdr:rowOff>57150</xdr:rowOff>
    </xdr:from>
    <xdr:to>
      <xdr:col>7</xdr:col>
      <xdr:colOff>714375</xdr:colOff>
      <xdr:row>27</xdr:row>
      <xdr:rowOff>76200</xdr:rowOff>
    </xdr:to>
    <xdr:sp macro="" textlink="">
      <xdr:nvSpPr>
        <xdr:cNvPr id="5" name="吹き出し: 角を丸めた四角形 4">
          <a:extLst>
            <a:ext uri="{FF2B5EF4-FFF2-40B4-BE49-F238E27FC236}">
              <a16:creationId xmlns:a16="http://schemas.microsoft.com/office/drawing/2014/main" id="{8BC2ACD8-BEFB-1F0F-4562-2F055F1D26DD}"/>
            </a:ext>
          </a:extLst>
        </xdr:cNvPr>
        <xdr:cNvSpPr/>
      </xdr:nvSpPr>
      <xdr:spPr>
        <a:xfrm>
          <a:off x="3667125" y="3267075"/>
          <a:ext cx="2124075" cy="1562100"/>
        </a:xfrm>
        <a:prstGeom prst="wedgeRoundRectCallout">
          <a:avLst>
            <a:gd name="adj1" fmla="val 8539"/>
            <a:gd name="adj2" fmla="val -5896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参考記録はおよそでいいので必ず入力をしてください。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トラック種目は記録を</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○時間○○分○○秒○○</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秒なら「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0031000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フィールド種目は記録を５桁で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○○○ｍ○○ｃｍ</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25m</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２０ｃｍなら「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02520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828674</xdr:colOff>
      <xdr:row>18</xdr:row>
      <xdr:rowOff>66676</xdr:rowOff>
    </xdr:from>
    <xdr:to>
      <xdr:col>5</xdr:col>
      <xdr:colOff>333374</xdr:colOff>
      <xdr:row>23</xdr:row>
      <xdr:rowOff>47626</xdr:rowOff>
    </xdr:to>
    <xdr:sp macro="" textlink="">
      <xdr:nvSpPr>
        <xdr:cNvPr id="7" name="吹き出し: 角を丸めた四角形 6">
          <a:extLst>
            <a:ext uri="{FF2B5EF4-FFF2-40B4-BE49-F238E27FC236}">
              <a16:creationId xmlns:a16="http://schemas.microsoft.com/office/drawing/2014/main" id="{7360E7F4-22CA-47D3-A4F1-3E962ED4C666}"/>
            </a:ext>
          </a:extLst>
        </xdr:cNvPr>
        <xdr:cNvSpPr/>
      </xdr:nvSpPr>
      <xdr:spPr>
        <a:xfrm>
          <a:off x="2285999" y="3276601"/>
          <a:ext cx="1133475" cy="838200"/>
        </a:xfrm>
        <a:prstGeom prst="wedgeRoundRectCallout">
          <a:avLst>
            <a:gd name="adj1" fmla="val 22725"/>
            <a:gd name="adj2" fmla="val -6478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100m</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は学年と種目が一致するように気をつけてください。</a:t>
          </a:r>
        </a:p>
      </xdr:txBody>
    </xdr:sp>
    <xdr:clientData/>
  </xdr:twoCellAnchor>
  <xdr:twoCellAnchor>
    <xdr:from>
      <xdr:col>10</xdr:col>
      <xdr:colOff>95250</xdr:colOff>
      <xdr:row>3</xdr:row>
      <xdr:rowOff>57150</xdr:rowOff>
    </xdr:from>
    <xdr:to>
      <xdr:col>31</xdr:col>
      <xdr:colOff>247650</xdr:colOff>
      <xdr:row>8</xdr:row>
      <xdr:rowOff>28575</xdr:rowOff>
    </xdr:to>
    <xdr:sp macro="" textlink="">
      <xdr:nvSpPr>
        <xdr:cNvPr id="8" name="吹き出し: 角を丸めた四角形 7">
          <a:extLst>
            <a:ext uri="{FF2B5EF4-FFF2-40B4-BE49-F238E27FC236}">
              <a16:creationId xmlns:a16="http://schemas.microsoft.com/office/drawing/2014/main" id="{A251BD36-9BD1-410D-9E97-5FC9A92784F4}"/>
            </a:ext>
          </a:extLst>
        </xdr:cNvPr>
        <xdr:cNvSpPr/>
      </xdr:nvSpPr>
      <xdr:spPr>
        <a:xfrm>
          <a:off x="9248775" y="685800"/>
          <a:ext cx="1352550" cy="838200"/>
        </a:xfrm>
        <a:prstGeom prst="wedgeRoundRectCallout">
          <a:avLst>
            <a:gd name="adj1" fmla="val -32958"/>
            <a:gd name="adj2" fmla="val 636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ゼッケンナンバーは大会本部で割り振りますので、ここでの入力は不要です。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230-FA60-48E3-9A84-664AADC52679}">
  <sheetPr>
    <tabColor rgb="FFFF0000"/>
  </sheetPr>
  <dimension ref="A1:X100"/>
  <sheetViews>
    <sheetView tabSelected="1" zoomScaleNormal="100" workbookViewId="0">
      <selection activeCell="I5" sqref="I5:J5"/>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7.625" style="6" bestFit="1" customWidth="1"/>
    <col min="11" max="11" width="5.625" style="6" hidden="1" customWidth="1"/>
    <col min="12" max="13" width="9" style="6" hidden="1" customWidth="1"/>
    <col min="14" max="14" width="10.5" style="4" hidden="1" customWidth="1"/>
    <col min="15" max="15" width="12.125" style="6" hidden="1" customWidth="1"/>
    <col min="16" max="16" width="9.5" style="6" hidden="1" customWidth="1"/>
    <col min="17" max="17" width="3.5" style="6" hidden="1" customWidth="1"/>
    <col min="18" max="18" width="3.5" style="4" hidden="1" customWidth="1"/>
    <col min="19" max="19" width="7.5" style="4" hidden="1" customWidth="1"/>
    <col min="20" max="20" width="3.25" style="6" hidden="1" customWidth="1"/>
    <col min="21" max="21" width="14.625" style="4" hidden="1" customWidth="1"/>
    <col min="22" max="22" width="12.375" style="4" hidden="1" customWidth="1"/>
    <col min="23" max="23" width="9" style="4" hidden="1" customWidth="1"/>
    <col min="24" max="24" width="5.875" style="4" hidden="1" customWidth="1"/>
    <col min="25" max="234" width="9" style="6"/>
    <col min="235" max="235" width="3" style="6" customWidth="1"/>
    <col min="236" max="236" width="17" style="6" customWidth="1"/>
    <col min="237" max="237" width="4.5" style="6" customWidth="1"/>
    <col min="238" max="238" width="16.125" style="6" customWidth="1"/>
    <col min="239" max="239" width="5.25" style="6" customWidth="1"/>
    <col min="240" max="240" width="13.5" style="6" customWidth="1"/>
    <col min="241" max="241" width="10.5" style="6" customWidth="1"/>
    <col min="242" max="242" width="13.5" style="6" customWidth="1"/>
    <col min="243" max="243" width="10.25" style="6" customWidth="1"/>
    <col min="244" max="244" width="10.375" style="6" customWidth="1"/>
    <col min="245" max="245" width="14.375" style="6" customWidth="1"/>
    <col min="246" max="246" width="5.625" style="6" customWidth="1"/>
    <col min="247" max="250" width="9" style="6"/>
    <col min="251" max="251" width="10.5" style="6" customWidth="1"/>
    <col min="252" max="252" width="19.5" style="6" customWidth="1"/>
    <col min="253" max="253" width="14.375" style="6" customWidth="1"/>
    <col min="254" max="255" width="3.5" style="6" customWidth="1"/>
    <col min="256" max="256" width="7.5" style="6" customWidth="1"/>
    <col min="257" max="261" width="9" style="6"/>
    <col min="262" max="262" width="11" style="6" customWidth="1"/>
    <col min="263" max="263" width="5.25" style="6" customWidth="1"/>
    <col min="264" max="490" width="9" style="6"/>
    <col min="491" max="491" width="3" style="6" customWidth="1"/>
    <col min="492" max="492" width="17" style="6" customWidth="1"/>
    <col min="493" max="493" width="4.5" style="6" customWidth="1"/>
    <col min="494" max="494" width="16.125" style="6" customWidth="1"/>
    <col min="495" max="495" width="5.25" style="6" customWidth="1"/>
    <col min="496" max="496" width="13.5" style="6" customWidth="1"/>
    <col min="497" max="497" width="10.5" style="6" customWidth="1"/>
    <col min="498" max="498" width="13.5" style="6" customWidth="1"/>
    <col min="499" max="499" width="10.25" style="6" customWidth="1"/>
    <col min="500" max="500" width="10.375" style="6" customWidth="1"/>
    <col min="501" max="501" width="14.375" style="6" customWidth="1"/>
    <col min="502" max="502" width="5.625" style="6" customWidth="1"/>
    <col min="503" max="506" width="9" style="6"/>
    <col min="507" max="507" width="10.5" style="6" customWidth="1"/>
    <col min="508" max="508" width="19.5" style="6" customWidth="1"/>
    <col min="509" max="509" width="14.375" style="6" customWidth="1"/>
    <col min="510" max="511" width="3.5" style="6" customWidth="1"/>
    <col min="512" max="512" width="7.5" style="6" customWidth="1"/>
    <col min="513" max="517" width="9" style="6"/>
    <col min="518" max="518" width="11" style="6" customWidth="1"/>
    <col min="519" max="519" width="5.25" style="6" customWidth="1"/>
    <col min="520" max="746" width="9" style="6"/>
    <col min="747" max="747" width="3" style="6" customWidth="1"/>
    <col min="748" max="748" width="17" style="6" customWidth="1"/>
    <col min="749" max="749" width="4.5" style="6" customWidth="1"/>
    <col min="750" max="750" width="16.125" style="6" customWidth="1"/>
    <col min="751" max="751" width="5.25" style="6" customWidth="1"/>
    <col min="752" max="752" width="13.5" style="6" customWidth="1"/>
    <col min="753" max="753" width="10.5" style="6" customWidth="1"/>
    <col min="754" max="754" width="13.5" style="6" customWidth="1"/>
    <col min="755" max="755" width="10.25" style="6" customWidth="1"/>
    <col min="756" max="756" width="10.375" style="6" customWidth="1"/>
    <col min="757" max="757" width="14.375" style="6" customWidth="1"/>
    <col min="758" max="758" width="5.625" style="6" customWidth="1"/>
    <col min="759" max="762" width="9" style="6"/>
    <col min="763" max="763" width="10.5" style="6" customWidth="1"/>
    <col min="764" max="764" width="19.5" style="6" customWidth="1"/>
    <col min="765" max="765" width="14.375" style="6" customWidth="1"/>
    <col min="766" max="767" width="3.5" style="6" customWidth="1"/>
    <col min="768" max="768" width="7.5" style="6" customWidth="1"/>
    <col min="769" max="773" width="9" style="6"/>
    <col min="774" max="774" width="11" style="6" customWidth="1"/>
    <col min="775" max="775" width="5.25" style="6" customWidth="1"/>
    <col min="776" max="1002" width="9" style="6"/>
    <col min="1003" max="1003" width="3" style="6" customWidth="1"/>
    <col min="1004" max="1004" width="17" style="6" customWidth="1"/>
    <col min="1005" max="1005" width="4.5" style="6" customWidth="1"/>
    <col min="1006" max="1006" width="16.125" style="6" customWidth="1"/>
    <col min="1007" max="1007" width="5.25" style="6" customWidth="1"/>
    <col min="1008" max="1008" width="13.5" style="6" customWidth="1"/>
    <col min="1009" max="1009" width="10.5" style="6" customWidth="1"/>
    <col min="1010" max="1010" width="13.5" style="6" customWidth="1"/>
    <col min="1011" max="1011" width="10.25" style="6" customWidth="1"/>
    <col min="1012" max="1012" width="10.375" style="6" customWidth="1"/>
    <col min="1013" max="1013" width="14.375" style="6" customWidth="1"/>
    <col min="1014" max="1014" width="5.625" style="6" customWidth="1"/>
    <col min="1015" max="1018" width="9" style="6"/>
    <col min="1019" max="1019" width="10.5" style="6" customWidth="1"/>
    <col min="1020" max="1020" width="19.5" style="6" customWidth="1"/>
    <col min="1021" max="1021" width="14.375" style="6" customWidth="1"/>
    <col min="1022" max="1023" width="3.5" style="6" customWidth="1"/>
    <col min="1024" max="1024" width="7.5" style="6" customWidth="1"/>
    <col min="1025" max="1029" width="9" style="6"/>
    <col min="1030" max="1030" width="11" style="6" customWidth="1"/>
    <col min="1031" max="1031" width="5.25" style="6" customWidth="1"/>
    <col min="1032" max="1258" width="9" style="6"/>
    <col min="1259" max="1259" width="3" style="6" customWidth="1"/>
    <col min="1260" max="1260" width="17" style="6" customWidth="1"/>
    <col min="1261" max="1261" width="4.5" style="6" customWidth="1"/>
    <col min="1262" max="1262" width="16.125" style="6" customWidth="1"/>
    <col min="1263" max="1263" width="5.25" style="6" customWidth="1"/>
    <col min="1264" max="1264" width="13.5" style="6" customWidth="1"/>
    <col min="1265" max="1265" width="10.5" style="6" customWidth="1"/>
    <col min="1266" max="1266" width="13.5" style="6" customWidth="1"/>
    <col min="1267" max="1267" width="10.25" style="6" customWidth="1"/>
    <col min="1268" max="1268" width="10.375" style="6" customWidth="1"/>
    <col min="1269" max="1269" width="14.375" style="6" customWidth="1"/>
    <col min="1270" max="1270" width="5.625" style="6" customWidth="1"/>
    <col min="1271" max="1274" width="9" style="6"/>
    <col min="1275" max="1275" width="10.5" style="6" customWidth="1"/>
    <col min="1276" max="1276" width="19.5" style="6" customWidth="1"/>
    <col min="1277" max="1277" width="14.375" style="6" customWidth="1"/>
    <col min="1278" max="1279" width="3.5" style="6" customWidth="1"/>
    <col min="1280" max="1280" width="7.5" style="6" customWidth="1"/>
    <col min="1281" max="1285" width="9" style="6"/>
    <col min="1286" max="1286" width="11" style="6" customWidth="1"/>
    <col min="1287" max="1287" width="5.25" style="6" customWidth="1"/>
    <col min="1288" max="1514" width="9" style="6"/>
    <col min="1515" max="1515" width="3" style="6" customWidth="1"/>
    <col min="1516" max="1516" width="17" style="6" customWidth="1"/>
    <col min="1517" max="1517" width="4.5" style="6" customWidth="1"/>
    <col min="1518" max="1518" width="16.125" style="6" customWidth="1"/>
    <col min="1519" max="1519" width="5.25" style="6" customWidth="1"/>
    <col min="1520" max="1520" width="13.5" style="6" customWidth="1"/>
    <col min="1521" max="1521" width="10.5" style="6" customWidth="1"/>
    <col min="1522" max="1522" width="13.5" style="6" customWidth="1"/>
    <col min="1523" max="1523" width="10.25" style="6" customWidth="1"/>
    <col min="1524" max="1524" width="10.375" style="6" customWidth="1"/>
    <col min="1525" max="1525" width="14.375" style="6" customWidth="1"/>
    <col min="1526" max="1526" width="5.625" style="6" customWidth="1"/>
    <col min="1527" max="1530" width="9" style="6"/>
    <col min="1531" max="1531" width="10.5" style="6" customWidth="1"/>
    <col min="1532" max="1532" width="19.5" style="6" customWidth="1"/>
    <col min="1533" max="1533" width="14.375" style="6" customWidth="1"/>
    <col min="1534" max="1535" width="3.5" style="6" customWidth="1"/>
    <col min="1536" max="1536" width="7.5" style="6" customWidth="1"/>
    <col min="1537" max="1541" width="9" style="6"/>
    <col min="1542" max="1542" width="11" style="6" customWidth="1"/>
    <col min="1543" max="1543" width="5.25" style="6" customWidth="1"/>
    <col min="1544" max="1770" width="9" style="6"/>
    <col min="1771" max="1771" width="3" style="6" customWidth="1"/>
    <col min="1772" max="1772" width="17" style="6" customWidth="1"/>
    <col min="1773" max="1773" width="4.5" style="6" customWidth="1"/>
    <col min="1774" max="1774" width="16.125" style="6" customWidth="1"/>
    <col min="1775" max="1775" width="5.25" style="6" customWidth="1"/>
    <col min="1776" max="1776" width="13.5" style="6" customWidth="1"/>
    <col min="1777" max="1777" width="10.5" style="6" customWidth="1"/>
    <col min="1778" max="1778" width="13.5" style="6" customWidth="1"/>
    <col min="1779" max="1779" width="10.25" style="6" customWidth="1"/>
    <col min="1780" max="1780" width="10.375" style="6" customWidth="1"/>
    <col min="1781" max="1781" width="14.375" style="6" customWidth="1"/>
    <col min="1782" max="1782" width="5.625" style="6" customWidth="1"/>
    <col min="1783" max="1786" width="9" style="6"/>
    <col min="1787" max="1787" width="10.5" style="6" customWidth="1"/>
    <col min="1788" max="1788" width="19.5" style="6" customWidth="1"/>
    <col min="1789" max="1789" width="14.375" style="6" customWidth="1"/>
    <col min="1790" max="1791" width="3.5" style="6" customWidth="1"/>
    <col min="1792" max="1792" width="7.5" style="6" customWidth="1"/>
    <col min="1793" max="1797" width="9" style="6"/>
    <col min="1798" max="1798" width="11" style="6" customWidth="1"/>
    <col min="1799" max="1799" width="5.25" style="6" customWidth="1"/>
    <col min="1800" max="2026" width="9" style="6"/>
    <col min="2027" max="2027" width="3" style="6" customWidth="1"/>
    <col min="2028" max="2028" width="17" style="6" customWidth="1"/>
    <col min="2029" max="2029" width="4.5" style="6" customWidth="1"/>
    <col min="2030" max="2030" width="16.125" style="6" customWidth="1"/>
    <col min="2031" max="2031" width="5.25" style="6" customWidth="1"/>
    <col min="2032" max="2032" width="13.5" style="6" customWidth="1"/>
    <col min="2033" max="2033" width="10.5" style="6" customWidth="1"/>
    <col min="2034" max="2034" width="13.5" style="6" customWidth="1"/>
    <col min="2035" max="2035" width="10.25" style="6" customWidth="1"/>
    <col min="2036" max="2036" width="10.375" style="6" customWidth="1"/>
    <col min="2037" max="2037" width="14.375" style="6" customWidth="1"/>
    <col min="2038" max="2038" width="5.625" style="6" customWidth="1"/>
    <col min="2039" max="2042" width="9" style="6"/>
    <col min="2043" max="2043" width="10.5" style="6" customWidth="1"/>
    <col min="2044" max="2044" width="19.5" style="6" customWidth="1"/>
    <col min="2045" max="2045" width="14.375" style="6" customWidth="1"/>
    <col min="2046" max="2047" width="3.5" style="6" customWidth="1"/>
    <col min="2048" max="2048" width="7.5" style="6" customWidth="1"/>
    <col min="2049" max="2053" width="9" style="6"/>
    <col min="2054" max="2054" width="11" style="6" customWidth="1"/>
    <col min="2055" max="2055" width="5.25" style="6" customWidth="1"/>
    <col min="2056" max="2282" width="9" style="6"/>
    <col min="2283" max="2283" width="3" style="6" customWidth="1"/>
    <col min="2284" max="2284" width="17" style="6" customWidth="1"/>
    <col min="2285" max="2285" width="4.5" style="6" customWidth="1"/>
    <col min="2286" max="2286" width="16.125" style="6" customWidth="1"/>
    <col min="2287" max="2287" width="5.25" style="6" customWidth="1"/>
    <col min="2288" max="2288" width="13.5" style="6" customWidth="1"/>
    <col min="2289" max="2289" width="10.5" style="6" customWidth="1"/>
    <col min="2290" max="2290" width="13.5" style="6" customWidth="1"/>
    <col min="2291" max="2291" width="10.25" style="6" customWidth="1"/>
    <col min="2292" max="2292" width="10.375" style="6" customWidth="1"/>
    <col min="2293" max="2293" width="14.375" style="6" customWidth="1"/>
    <col min="2294" max="2294" width="5.625" style="6" customWidth="1"/>
    <col min="2295" max="2298" width="9" style="6"/>
    <col min="2299" max="2299" width="10.5" style="6" customWidth="1"/>
    <col min="2300" max="2300" width="19.5" style="6" customWidth="1"/>
    <col min="2301" max="2301" width="14.375" style="6" customWidth="1"/>
    <col min="2302" max="2303" width="3.5" style="6" customWidth="1"/>
    <col min="2304" max="2304" width="7.5" style="6" customWidth="1"/>
    <col min="2305" max="2309" width="9" style="6"/>
    <col min="2310" max="2310" width="11" style="6" customWidth="1"/>
    <col min="2311" max="2311" width="5.25" style="6" customWidth="1"/>
    <col min="2312" max="2538" width="9" style="6"/>
    <col min="2539" max="2539" width="3" style="6" customWidth="1"/>
    <col min="2540" max="2540" width="17" style="6" customWidth="1"/>
    <col min="2541" max="2541" width="4.5" style="6" customWidth="1"/>
    <col min="2542" max="2542" width="16.125" style="6" customWidth="1"/>
    <col min="2543" max="2543" width="5.25" style="6" customWidth="1"/>
    <col min="2544" max="2544" width="13.5" style="6" customWidth="1"/>
    <col min="2545" max="2545" width="10.5" style="6" customWidth="1"/>
    <col min="2546" max="2546" width="13.5" style="6" customWidth="1"/>
    <col min="2547" max="2547" width="10.25" style="6" customWidth="1"/>
    <col min="2548" max="2548" width="10.375" style="6" customWidth="1"/>
    <col min="2549" max="2549" width="14.375" style="6" customWidth="1"/>
    <col min="2550" max="2550" width="5.625" style="6" customWidth="1"/>
    <col min="2551" max="2554" width="9" style="6"/>
    <col min="2555" max="2555" width="10.5" style="6" customWidth="1"/>
    <col min="2556" max="2556" width="19.5" style="6" customWidth="1"/>
    <col min="2557" max="2557" width="14.375" style="6" customWidth="1"/>
    <col min="2558" max="2559" width="3.5" style="6" customWidth="1"/>
    <col min="2560" max="2560" width="7.5" style="6" customWidth="1"/>
    <col min="2561" max="2565" width="9" style="6"/>
    <col min="2566" max="2566" width="11" style="6" customWidth="1"/>
    <col min="2567" max="2567" width="5.25" style="6" customWidth="1"/>
    <col min="2568" max="2794" width="9" style="6"/>
    <col min="2795" max="2795" width="3" style="6" customWidth="1"/>
    <col min="2796" max="2796" width="17" style="6" customWidth="1"/>
    <col min="2797" max="2797" width="4.5" style="6" customWidth="1"/>
    <col min="2798" max="2798" width="16.125" style="6" customWidth="1"/>
    <col min="2799" max="2799" width="5.25" style="6" customWidth="1"/>
    <col min="2800" max="2800" width="13.5" style="6" customWidth="1"/>
    <col min="2801" max="2801" width="10.5" style="6" customWidth="1"/>
    <col min="2802" max="2802" width="13.5" style="6" customWidth="1"/>
    <col min="2803" max="2803" width="10.25" style="6" customWidth="1"/>
    <col min="2804" max="2804" width="10.375" style="6" customWidth="1"/>
    <col min="2805" max="2805" width="14.375" style="6" customWidth="1"/>
    <col min="2806" max="2806" width="5.625" style="6" customWidth="1"/>
    <col min="2807" max="2810" width="9" style="6"/>
    <col min="2811" max="2811" width="10.5" style="6" customWidth="1"/>
    <col min="2812" max="2812" width="19.5" style="6" customWidth="1"/>
    <col min="2813" max="2813" width="14.375" style="6" customWidth="1"/>
    <col min="2814" max="2815" width="3.5" style="6" customWidth="1"/>
    <col min="2816" max="2816" width="7.5" style="6" customWidth="1"/>
    <col min="2817" max="2821" width="9" style="6"/>
    <col min="2822" max="2822" width="11" style="6" customWidth="1"/>
    <col min="2823" max="2823" width="5.25" style="6" customWidth="1"/>
    <col min="2824" max="3050" width="9" style="6"/>
    <col min="3051" max="3051" width="3" style="6" customWidth="1"/>
    <col min="3052" max="3052" width="17" style="6" customWidth="1"/>
    <col min="3053" max="3053" width="4.5" style="6" customWidth="1"/>
    <col min="3054" max="3054" width="16.125" style="6" customWidth="1"/>
    <col min="3055" max="3055" width="5.25" style="6" customWidth="1"/>
    <col min="3056" max="3056" width="13.5" style="6" customWidth="1"/>
    <col min="3057" max="3057" width="10.5" style="6" customWidth="1"/>
    <col min="3058" max="3058" width="13.5" style="6" customWidth="1"/>
    <col min="3059" max="3059" width="10.25" style="6" customWidth="1"/>
    <col min="3060" max="3060" width="10.375" style="6" customWidth="1"/>
    <col min="3061" max="3061" width="14.375" style="6" customWidth="1"/>
    <col min="3062" max="3062" width="5.625" style="6" customWidth="1"/>
    <col min="3063" max="3066" width="9" style="6"/>
    <col min="3067" max="3067" width="10.5" style="6" customWidth="1"/>
    <col min="3068" max="3068" width="19.5" style="6" customWidth="1"/>
    <col min="3069" max="3069" width="14.375" style="6" customWidth="1"/>
    <col min="3070" max="3071" width="3.5" style="6" customWidth="1"/>
    <col min="3072" max="3072" width="7.5" style="6" customWidth="1"/>
    <col min="3073" max="3077" width="9" style="6"/>
    <col min="3078" max="3078" width="11" style="6" customWidth="1"/>
    <col min="3079" max="3079" width="5.25" style="6" customWidth="1"/>
    <col min="3080" max="3306" width="9" style="6"/>
    <col min="3307" max="3307" width="3" style="6" customWidth="1"/>
    <col min="3308" max="3308" width="17" style="6" customWidth="1"/>
    <col min="3309" max="3309" width="4.5" style="6" customWidth="1"/>
    <col min="3310" max="3310" width="16.125" style="6" customWidth="1"/>
    <col min="3311" max="3311" width="5.25" style="6" customWidth="1"/>
    <col min="3312" max="3312" width="13.5" style="6" customWidth="1"/>
    <col min="3313" max="3313" width="10.5" style="6" customWidth="1"/>
    <col min="3314" max="3314" width="13.5" style="6" customWidth="1"/>
    <col min="3315" max="3315" width="10.25" style="6" customWidth="1"/>
    <col min="3316" max="3316" width="10.375" style="6" customWidth="1"/>
    <col min="3317" max="3317" width="14.375" style="6" customWidth="1"/>
    <col min="3318" max="3318" width="5.625" style="6" customWidth="1"/>
    <col min="3319" max="3322" width="9" style="6"/>
    <col min="3323" max="3323" width="10.5" style="6" customWidth="1"/>
    <col min="3324" max="3324" width="19.5" style="6" customWidth="1"/>
    <col min="3325" max="3325" width="14.375" style="6" customWidth="1"/>
    <col min="3326" max="3327" width="3.5" style="6" customWidth="1"/>
    <col min="3328" max="3328" width="7.5" style="6" customWidth="1"/>
    <col min="3329" max="3333" width="9" style="6"/>
    <col min="3334" max="3334" width="11" style="6" customWidth="1"/>
    <col min="3335" max="3335" width="5.25" style="6" customWidth="1"/>
    <col min="3336" max="3562" width="9" style="6"/>
    <col min="3563" max="3563" width="3" style="6" customWidth="1"/>
    <col min="3564" max="3564" width="17" style="6" customWidth="1"/>
    <col min="3565" max="3565" width="4.5" style="6" customWidth="1"/>
    <col min="3566" max="3566" width="16.125" style="6" customWidth="1"/>
    <col min="3567" max="3567" width="5.25" style="6" customWidth="1"/>
    <col min="3568" max="3568" width="13.5" style="6" customWidth="1"/>
    <col min="3569" max="3569" width="10.5" style="6" customWidth="1"/>
    <col min="3570" max="3570" width="13.5" style="6" customWidth="1"/>
    <col min="3571" max="3571" width="10.25" style="6" customWidth="1"/>
    <col min="3572" max="3572" width="10.375" style="6" customWidth="1"/>
    <col min="3573" max="3573" width="14.375" style="6" customWidth="1"/>
    <col min="3574" max="3574" width="5.625" style="6" customWidth="1"/>
    <col min="3575" max="3578" width="9" style="6"/>
    <col min="3579" max="3579" width="10.5" style="6" customWidth="1"/>
    <col min="3580" max="3580" width="19.5" style="6" customWidth="1"/>
    <col min="3581" max="3581" width="14.375" style="6" customWidth="1"/>
    <col min="3582" max="3583" width="3.5" style="6" customWidth="1"/>
    <col min="3584" max="3584" width="7.5" style="6" customWidth="1"/>
    <col min="3585" max="3589" width="9" style="6"/>
    <col min="3590" max="3590" width="11" style="6" customWidth="1"/>
    <col min="3591" max="3591" width="5.25" style="6" customWidth="1"/>
    <col min="3592" max="3818" width="9" style="6"/>
    <col min="3819" max="3819" width="3" style="6" customWidth="1"/>
    <col min="3820" max="3820" width="17" style="6" customWidth="1"/>
    <col min="3821" max="3821" width="4.5" style="6" customWidth="1"/>
    <col min="3822" max="3822" width="16.125" style="6" customWidth="1"/>
    <col min="3823" max="3823" width="5.25" style="6" customWidth="1"/>
    <col min="3824" max="3824" width="13.5" style="6" customWidth="1"/>
    <col min="3825" max="3825" width="10.5" style="6" customWidth="1"/>
    <col min="3826" max="3826" width="13.5" style="6" customWidth="1"/>
    <col min="3827" max="3827" width="10.25" style="6" customWidth="1"/>
    <col min="3828" max="3828" width="10.375" style="6" customWidth="1"/>
    <col min="3829" max="3829" width="14.375" style="6" customWidth="1"/>
    <col min="3830" max="3830" width="5.625" style="6" customWidth="1"/>
    <col min="3831" max="3834" width="9" style="6"/>
    <col min="3835" max="3835" width="10.5" style="6" customWidth="1"/>
    <col min="3836" max="3836" width="19.5" style="6" customWidth="1"/>
    <col min="3837" max="3837" width="14.375" style="6" customWidth="1"/>
    <col min="3838" max="3839" width="3.5" style="6" customWidth="1"/>
    <col min="3840" max="3840" width="7.5" style="6" customWidth="1"/>
    <col min="3841" max="3845" width="9" style="6"/>
    <col min="3846" max="3846" width="11" style="6" customWidth="1"/>
    <col min="3847" max="3847" width="5.25" style="6" customWidth="1"/>
    <col min="3848" max="4074" width="9" style="6"/>
    <col min="4075" max="4075" width="3" style="6" customWidth="1"/>
    <col min="4076" max="4076" width="17" style="6" customWidth="1"/>
    <col min="4077" max="4077" width="4.5" style="6" customWidth="1"/>
    <col min="4078" max="4078" width="16.125" style="6" customWidth="1"/>
    <col min="4079" max="4079" width="5.25" style="6" customWidth="1"/>
    <col min="4080" max="4080" width="13.5" style="6" customWidth="1"/>
    <col min="4081" max="4081" width="10.5" style="6" customWidth="1"/>
    <col min="4082" max="4082" width="13.5" style="6" customWidth="1"/>
    <col min="4083" max="4083" width="10.25" style="6" customWidth="1"/>
    <col min="4084" max="4084" width="10.375" style="6" customWidth="1"/>
    <col min="4085" max="4085" width="14.375" style="6" customWidth="1"/>
    <col min="4086" max="4086" width="5.625" style="6" customWidth="1"/>
    <col min="4087" max="4090" width="9" style="6"/>
    <col min="4091" max="4091" width="10.5" style="6" customWidth="1"/>
    <col min="4092" max="4092" width="19.5" style="6" customWidth="1"/>
    <col min="4093" max="4093" width="14.375" style="6" customWidth="1"/>
    <col min="4094" max="4095" width="3.5" style="6" customWidth="1"/>
    <col min="4096" max="4096" width="7.5" style="6" customWidth="1"/>
    <col min="4097" max="4101" width="9" style="6"/>
    <col min="4102" max="4102" width="11" style="6" customWidth="1"/>
    <col min="4103" max="4103" width="5.25" style="6" customWidth="1"/>
    <col min="4104" max="4330" width="9" style="6"/>
    <col min="4331" max="4331" width="3" style="6" customWidth="1"/>
    <col min="4332" max="4332" width="17" style="6" customWidth="1"/>
    <col min="4333" max="4333" width="4.5" style="6" customWidth="1"/>
    <col min="4334" max="4334" width="16.125" style="6" customWidth="1"/>
    <col min="4335" max="4335" width="5.25" style="6" customWidth="1"/>
    <col min="4336" max="4336" width="13.5" style="6" customWidth="1"/>
    <col min="4337" max="4337" width="10.5" style="6" customWidth="1"/>
    <col min="4338" max="4338" width="13.5" style="6" customWidth="1"/>
    <col min="4339" max="4339" width="10.25" style="6" customWidth="1"/>
    <col min="4340" max="4340" width="10.375" style="6" customWidth="1"/>
    <col min="4341" max="4341" width="14.375" style="6" customWidth="1"/>
    <col min="4342" max="4342" width="5.625" style="6" customWidth="1"/>
    <col min="4343" max="4346" width="9" style="6"/>
    <col min="4347" max="4347" width="10.5" style="6" customWidth="1"/>
    <col min="4348" max="4348" width="19.5" style="6" customWidth="1"/>
    <col min="4349" max="4349" width="14.375" style="6" customWidth="1"/>
    <col min="4350" max="4351" width="3.5" style="6" customWidth="1"/>
    <col min="4352" max="4352" width="7.5" style="6" customWidth="1"/>
    <col min="4353" max="4357" width="9" style="6"/>
    <col min="4358" max="4358" width="11" style="6" customWidth="1"/>
    <col min="4359" max="4359" width="5.25" style="6" customWidth="1"/>
    <col min="4360" max="4586" width="9" style="6"/>
    <col min="4587" max="4587" width="3" style="6" customWidth="1"/>
    <col min="4588" max="4588" width="17" style="6" customWidth="1"/>
    <col min="4589" max="4589" width="4.5" style="6" customWidth="1"/>
    <col min="4590" max="4590" width="16.125" style="6" customWidth="1"/>
    <col min="4591" max="4591" width="5.25" style="6" customWidth="1"/>
    <col min="4592" max="4592" width="13.5" style="6" customWidth="1"/>
    <col min="4593" max="4593" width="10.5" style="6" customWidth="1"/>
    <col min="4594" max="4594" width="13.5" style="6" customWidth="1"/>
    <col min="4595" max="4595" width="10.25" style="6" customWidth="1"/>
    <col min="4596" max="4596" width="10.375" style="6" customWidth="1"/>
    <col min="4597" max="4597" width="14.375" style="6" customWidth="1"/>
    <col min="4598" max="4598" width="5.625" style="6" customWidth="1"/>
    <col min="4599" max="4602" width="9" style="6"/>
    <col min="4603" max="4603" width="10.5" style="6" customWidth="1"/>
    <col min="4604" max="4604" width="19.5" style="6" customWidth="1"/>
    <col min="4605" max="4605" width="14.375" style="6" customWidth="1"/>
    <col min="4606" max="4607" width="3.5" style="6" customWidth="1"/>
    <col min="4608" max="4608" width="7.5" style="6" customWidth="1"/>
    <col min="4609" max="4613" width="9" style="6"/>
    <col min="4614" max="4614" width="11" style="6" customWidth="1"/>
    <col min="4615" max="4615" width="5.25" style="6" customWidth="1"/>
    <col min="4616" max="4842" width="9" style="6"/>
    <col min="4843" max="4843" width="3" style="6" customWidth="1"/>
    <col min="4844" max="4844" width="17" style="6" customWidth="1"/>
    <col min="4845" max="4845" width="4.5" style="6" customWidth="1"/>
    <col min="4846" max="4846" width="16.125" style="6" customWidth="1"/>
    <col min="4847" max="4847" width="5.25" style="6" customWidth="1"/>
    <col min="4848" max="4848" width="13.5" style="6" customWidth="1"/>
    <col min="4849" max="4849" width="10.5" style="6" customWidth="1"/>
    <col min="4850" max="4850" width="13.5" style="6" customWidth="1"/>
    <col min="4851" max="4851" width="10.25" style="6" customWidth="1"/>
    <col min="4852" max="4852" width="10.375" style="6" customWidth="1"/>
    <col min="4853" max="4853" width="14.375" style="6" customWidth="1"/>
    <col min="4854" max="4854" width="5.625" style="6" customWidth="1"/>
    <col min="4855" max="4858" width="9" style="6"/>
    <col min="4859" max="4859" width="10.5" style="6" customWidth="1"/>
    <col min="4860" max="4860" width="19.5" style="6" customWidth="1"/>
    <col min="4861" max="4861" width="14.375" style="6" customWidth="1"/>
    <col min="4862" max="4863" width="3.5" style="6" customWidth="1"/>
    <col min="4864" max="4864" width="7.5" style="6" customWidth="1"/>
    <col min="4865" max="4869" width="9" style="6"/>
    <col min="4870" max="4870" width="11" style="6" customWidth="1"/>
    <col min="4871" max="4871" width="5.25" style="6" customWidth="1"/>
    <col min="4872" max="5098" width="9" style="6"/>
    <col min="5099" max="5099" width="3" style="6" customWidth="1"/>
    <col min="5100" max="5100" width="17" style="6" customWidth="1"/>
    <col min="5101" max="5101" width="4.5" style="6" customWidth="1"/>
    <col min="5102" max="5102" width="16.125" style="6" customWidth="1"/>
    <col min="5103" max="5103" width="5.25" style="6" customWidth="1"/>
    <col min="5104" max="5104" width="13.5" style="6" customWidth="1"/>
    <col min="5105" max="5105" width="10.5" style="6" customWidth="1"/>
    <col min="5106" max="5106" width="13.5" style="6" customWidth="1"/>
    <col min="5107" max="5107" width="10.25" style="6" customWidth="1"/>
    <col min="5108" max="5108" width="10.375" style="6" customWidth="1"/>
    <col min="5109" max="5109" width="14.375" style="6" customWidth="1"/>
    <col min="5110" max="5110" width="5.625" style="6" customWidth="1"/>
    <col min="5111" max="5114" width="9" style="6"/>
    <col min="5115" max="5115" width="10.5" style="6" customWidth="1"/>
    <col min="5116" max="5116" width="19.5" style="6" customWidth="1"/>
    <col min="5117" max="5117" width="14.375" style="6" customWidth="1"/>
    <col min="5118" max="5119" width="3.5" style="6" customWidth="1"/>
    <col min="5120" max="5120" width="7.5" style="6" customWidth="1"/>
    <col min="5121" max="5125" width="9" style="6"/>
    <col min="5126" max="5126" width="11" style="6" customWidth="1"/>
    <col min="5127" max="5127" width="5.25" style="6" customWidth="1"/>
    <col min="5128" max="5354" width="9" style="6"/>
    <col min="5355" max="5355" width="3" style="6" customWidth="1"/>
    <col min="5356" max="5356" width="17" style="6" customWidth="1"/>
    <col min="5357" max="5357" width="4.5" style="6" customWidth="1"/>
    <col min="5358" max="5358" width="16.125" style="6" customWidth="1"/>
    <col min="5359" max="5359" width="5.25" style="6" customWidth="1"/>
    <col min="5360" max="5360" width="13.5" style="6" customWidth="1"/>
    <col min="5361" max="5361" width="10.5" style="6" customWidth="1"/>
    <col min="5362" max="5362" width="13.5" style="6" customWidth="1"/>
    <col min="5363" max="5363" width="10.25" style="6" customWidth="1"/>
    <col min="5364" max="5364" width="10.375" style="6" customWidth="1"/>
    <col min="5365" max="5365" width="14.375" style="6" customWidth="1"/>
    <col min="5366" max="5366" width="5.625" style="6" customWidth="1"/>
    <col min="5367" max="5370" width="9" style="6"/>
    <col min="5371" max="5371" width="10.5" style="6" customWidth="1"/>
    <col min="5372" max="5372" width="19.5" style="6" customWidth="1"/>
    <col min="5373" max="5373" width="14.375" style="6" customWidth="1"/>
    <col min="5374" max="5375" width="3.5" style="6" customWidth="1"/>
    <col min="5376" max="5376" width="7.5" style="6" customWidth="1"/>
    <col min="5377" max="5381" width="9" style="6"/>
    <col min="5382" max="5382" width="11" style="6" customWidth="1"/>
    <col min="5383" max="5383" width="5.25" style="6" customWidth="1"/>
    <col min="5384" max="5610" width="9" style="6"/>
    <col min="5611" max="5611" width="3" style="6" customWidth="1"/>
    <col min="5612" max="5612" width="17" style="6" customWidth="1"/>
    <col min="5613" max="5613" width="4.5" style="6" customWidth="1"/>
    <col min="5614" max="5614" width="16.125" style="6" customWidth="1"/>
    <col min="5615" max="5615" width="5.25" style="6" customWidth="1"/>
    <col min="5616" max="5616" width="13.5" style="6" customWidth="1"/>
    <col min="5617" max="5617" width="10.5" style="6" customWidth="1"/>
    <col min="5618" max="5618" width="13.5" style="6" customWidth="1"/>
    <col min="5619" max="5619" width="10.25" style="6" customWidth="1"/>
    <col min="5620" max="5620" width="10.375" style="6" customWidth="1"/>
    <col min="5621" max="5621" width="14.375" style="6" customWidth="1"/>
    <col min="5622" max="5622" width="5.625" style="6" customWidth="1"/>
    <col min="5623" max="5626" width="9" style="6"/>
    <col min="5627" max="5627" width="10.5" style="6" customWidth="1"/>
    <col min="5628" max="5628" width="19.5" style="6" customWidth="1"/>
    <col min="5629" max="5629" width="14.375" style="6" customWidth="1"/>
    <col min="5630" max="5631" width="3.5" style="6" customWidth="1"/>
    <col min="5632" max="5632" width="7.5" style="6" customWidth="1"/>
    <col min="5633" max="5637" width="9" style="6"/>
    <col min="5638" max="5638" width="11" style="6" customWidth="1"/>
    <col min="5639" max="5639" width="5.25" style="6" customWidth="1"/>
    <col min="5640" max="5866" width="9" style="6"/>
    <col min="5867" max="5867" width="3" style="6" customWidth="1"/>
    <col min="5868" max="5868" width="17" style="6" customWidth="1"/>
    <col min="5869" max="5869" width="4.5" style="6" customWidth="1"/>
    <col min="5870" max="5870" width="16.125" style="6" customWidth="1"/>
    <col min="5871" max="5871" width="5.25" style="6" customWidth="1"/>
    <col min="5872" max="5872" width="13.5" style="6" customWidth="1"/>
    <col min="5873" max="5873" width="10.5" style="6" customWidth="1"/>
    <col min="5874" max="5874" width="13.5" style="6" customWidth="1"/>
    <col min="5875" max="5875" width="10.25" style="6" customWidth="1"/>
    <col min="5876" max="5876" width="10.375" style="6" customWidth="1"/>
    <col min="5877" max="5877" width="14.375" style="6" customWidth="1"/>
    <col min="5878" max="5878" width="5.625" style="6" customWidth="1"/>
    <col min="5879" max="5882" width="9" style="6"/>
    <col min="5883" max="5883" width="10.5" style="6" customWidth="1"/>
    <col min="5884" max="5884" width="19.5" style="6" customWidth="1"/>
    <col min="5885" max="5885" width="14.375" style="6" customWidth="1"/>
    <col min="5886" max="5887" width="3.5" style="6" customWidth="1"/>
    <col min="5888" max="5888" width="7.5" style="6" customWidth="1"/>
    <col min="5889" max="5893" width="9" style="6"/>
    <col min="5894" max="5894" width="11" style="6" customWidth="1"/>
    <col min="5895" max="5895" width="5.25" style="6" customWidth="1"/>
    <col min="5896" max="6122" width="9" style="6"/>
    <col min="6123" max="6123" width="3" style="6" customWidth="1"/>
    <col min="6124" max="6124" width="17" style="6" customWidth="1"/>
    <col min="6125" max="6125" width="4.5" style="6" customWidth="1"/>
    <col min="6126" max="6126" width="16.125" style="6" customWidth="1"/>
    <col min="6127" max="6127" width="5.25" style="6" customWidth="1"/>
    <col min="6128" max="6128" width="13.5" style="6" customWidth="1"/>
    <col min="6129" max="6129" width="10.5" style="6" customWidth="1"/>
    <col min="6130" max="6130" width="13.5" style="6" customWidth="1"/>
    <col min="6131" max="6131" width="10.25" style="6" customWidth="1"/>
    <col min="6132" max="6132" width="10.375" style="6" customWidth="1"/>
    <col min="6133" max="6133" width="14.375" style="6" customWidth="1"/>
    <col min="6134" max="6134" width="5.625" style="6" customWidth="1"/>
    <col min="6135" max="6138" width="9" style="6"/>
    <col min="6139" max="6139" width="10.5" style="6" customWidth="1"/>
    <col min="6140" max="6140" width="19.5" style="6" customWidth="1"/>
    <col min="6141" max="6141" width="14.375" style="6" customWidth="1"/>
    <col min="6142" max="6143" width="3.5" style="6" customWidth="1"/>
    <col min="6144" max="6144" width="7.5" style="6" customWidth="1"/>
    <col min="6145" max="6149" width="9" style="6"/>
    <col min="6150" max="6150" width="11" style="6" customWidth="1"/>
    <col min="6151" max="6151" width="5.25" style="6" customWidth="1"/>
    <col min="6152" max="6378" width="9" style="6"/>
    <col min="6379" max="6379" width="3" style="6" customWidth="1"/>
    <col min="6380" max="6380" width="17" style="6" customWidth="1"/>
    <col min="6381" max="6381" width="4.5" style="6" customWidth="1"/>
    <col min="6382" max="6382" width="16.125" style="6" customWidth="1"/>
    <col min="6383" max="6383" width="5.25" style="6" customWidth="1"/>
    <col min="6384" max="6384" width="13.5" style="6" customWidth="1"/>
    <col min="6385" max="6385" width="10.5" style="6" customWidth="1"/>
    <col min="6386" max="6386" width="13.5" style="6" customWidth="1"/>
    <col min="6387" max="6387" width="10.25" style="6" customWidth="1"/>
    <col min="6388" max="6388" width="10.375" style="6" customWidth="1"/>
    <col min="6389" max="6389" width="14.375" style="6" customWidth="1"/>
    <col min="6390" max="6390" width="5.625" style="6" customWidth="1"/>
    <col min="6391" max="6394" width="9" style="6"/>
    <col min="6395" max="6395" width="10.5" style="6" customWidth="1"/>
    <col min="6396" max="6396" width="19.5" style="6" customWidth="1"/>
    <col min="6397" max="6397" width="14.375" style="6" customWidth="1"/>
    <col min="6398" max="6399" width="3.5" style="6" customWidth="1"/>
    <col min="6400" max="6400" width="7.5" style="6" customWidth="1"/>
    <col min="6401" max="6405" width="9" style="6"/>
    <col min="6406" max="6406" width="11" style="6" customWidth="1"/>
    <col min="6407" max="6407" width="5.25" style="6" customWidth="1"/>
    <col min="6408" max="6634" width="9" style="6"/>
    <col min="6635" max="6635" width="3" style="6" customWidth="1"/>
    <col min="6636" max="6636" width="17" style="6" customWidth="1"/>
    <col min="6637" max="6637" width="4.5" style="6" customWidth="1"/>
    <col min="6638" max="6638" width="16.125" style="6" customWidth="1"/>
    <col min="6639" max="6639" width="5.25" style="6" customWidth="1"/>
    <col min="6640" max="6640" width="13.5" style="6" customWidth="1"/>
    <col min="6641" max="6641" width="10.5" style="6" customWidth="1"/>
    <col min="6642" max="6642" width="13.5" style="6" customWidth="1"/>
    <col min="6643" max="6643" width="10.25" style="6" customWidth="1"/>
    <col min="6644" max="6644" width="10.375" style="6" customWidth="1"/>
    <col min="6645" max="6645" width="14.375" style="6" customWidth="1"/>
    <col min="6646" max="6646" width="5.625" style="6" customWidth="1"/>
    <col min="6647" max="6650" width="9" style="6"/>
    <col min="6651" max="6651" width="10.5" style="6" customWidth="1"/>
    <col min="6652" max="6652" width="19.5" style="6" customWidth="1"/>
    <col min="6653" max="6653" width="14.375" style="6" customWidth="1"/>
    <col min="6654" max="6655" width="3.5" style="6" customWidth="1"/>
    <col min="6656" max="6656" width="7.5" style="6" customWidth="1"/>
    <col min="6657" max="6661" width="9" style="6"/>
    <col min="6662" max="6662" width="11" style="6" customWidth="1"/>
    <col min="6663" max="6663" width="5.25" style="6" customWidth="1"/>
    <col min="6664" max="6890" width="9" style="6"/>
    <col min="6891" max="6891" width="3" style="6" customWidth="1"/>
    <col min="6892" max="6892" width="17" style="6" customWidth="1"/>
    <col min="6893" max="6893" width="4.5" style="6" customWidth="1"/>
    <col min="6894" max="6894" width="16.125" style="6" customWidth="1"/>
    <col min="6895" max="6895" width="5.25" style="6" customWidth="1"/>
    <col min="6896" max="6896" width="13.5" style="6" customWidth="1"/>
    <col min="6897" max="6897" width="10.5" style="6" customWidth="1"/>
    <col min="6898" max="6898" width="13.5" style="6" customWidth="1"/>
    <col min="6899" max="6899" width="10.25" style="6" customWidth="1"/>
    <col min="6900" max="6900" width="10.375" style="6" customWidth="1"/>
    <col min="6901" max="6901" width="14.375" style="6" customWidth="1"/>
    <col min="6902" max="6902" width="5.625" style="6" customWidth="1"/>
    <col min="6903" max="6906" width="9" style="6"/>
    <col min="6907" max="6907" width="10.5" style="6" customWidth="1"/>
    <col min="6908" max="6908" width="19.5" style="6" customWidth="1"/>
    <col min="6909" max="6909" width="14.375" style="6" customWidth="1"/>
    <col min="6910" max="6911" width="3.5" style="6" customWidth="1"/>
    <col min="6912" max="6912" width="7.5" style="6" customWidth="1"/>
    <col min="6913" max="6917" width="9" style="6"/>
    <col min="6918" max="6918" width="11" style="6" customWidth="1"/>
    <col min="6919" max="6919" width="5.25" style="6" customWidth="1"/>
    <col min="6920" max="7146" width="9" style="6"/>
    <col min="7147" max="7147" width="3" style="6" customWidth="1"/>
    <col min="7148" max="7148" width="17" style="6" customWidth="1"/>
    <col min="7149" max="7149" width="4.5" style="6" customWidth="1"/>
    <col min="7150" max="7150" width="16.125" style="6" customWidth="1"/>
    <col min="7151" max="7151" width="5.25" style="6" customWidth="1"/>
    <col min="7152" max="7152" width="13.5" style="6" customWidth="1"/>
    <col min="7153" max="7153" width="10.5" style="6" customWidth="1"/>
    <col min="7154" max="7154" width="13.5" style="6" customWidth="1"/>
    <col min="7155" max="7155" width="10.25" style="6" customWidth="1"/>
    <col min="7156" max="7156" width="10.375" style="6" customWidth="1"/>
    <col min="7157" max="7157" width="14.375" style="6" customWidth="1"/>
    <col min="7158" max="7158" width="5.625" style="6" customWidth="1"/>
    <col min="7159" max="7162" width="9" style="6"/>
    <col min="7163" max="7163" width="10.5" style="6" customWidth="1"/>
    <col min="7164" max="7164" width="19.5" style="6" customWidth="1"/>
    <col min="7165" max="7165" width="14.375" style="6" customWidth="1"/>
    <col min="7166" max="7167" width="3.5" style="6" customWidth="1"/>
    <col min="7168" max="7168" width="7.5" style="6" customWidth="1"/>
    <col min="7169" max="7173" width="9" style="6"/>
    <col min="7174" max="7174" width="11" style="6" customWidth="1"/>
    <col min="7175" max="7175" width="5.25" style="6" customWidth="1"/>
    <col min="7176" max="7402" width="9" style="6"/>
    <col min="7403" max="7403" width="3" style="6" customWidth="1"/>
    <col min="7404" max="7404" width="17" style="6" customWidth="1"/>
    <col min="7405" max="7405" width="4.5" style="6" customWidth="1"/>
    <col min="7406" max="7406" width="16.125" style="6" customWidth="1"/>
    <col min="7407" max="7407" width="5.25" style="6" customWidth="1"/>
    <col min="7408" max="7408" width="13.5" style="6" customWidth="1"/>
    <col min="7409" max="7409" width="10.5" style="6" customWidth="1"/>
    <col min="7410" max="7410" width="13.5" style="6" customWidth="1"/>
    <col min="7411" max="7411" width="10.25" style="6" customWidth="1"/>
    <col min="7412" max="7412" width="10.375" style="6" customWidth="1"/>
    <col min="7413" max="7413" width="14.375" style="6" customWidth="1"/>
    <col min="7414" max="7414" width="5.625" style="6" customWidth="1"/>
    <col min="7415" max="7418" width="9" style="6"/>
    <col min="7419" max="7419" width="10.5" style="6" customWidth="1"/>
    <col min="7420" max="7420" width="19.5" style="6" customWidth="1"/>
    <col min="7421" max="7421" width="14.375" style="6" customWidth="1"/>
    <col min="7422" max="7423" width="3.5" style="6" customWidth="1"/>
    <col min="7424" max="7424" width="7.5" style="6" customWidth="1"/>
    <col min="7425" max="7429" width="9" style="6"/>
    <col min="7430" max="7430" width="11" style="6" customWidth="1"/>
    <col min="7431" max="7431" width="5.25" style="6" customWidth="1"/>
    <col min="7432" max="7658" width="9" style="6"/>
    <col min="7659" max="7659" width="3" style="6" customWidth="1"/>
    <col min="7660" max="7660" width="17" style="6" customWidth="1"/>
    <col min="7661" max="7661" width="4.5" style="6" customWidth="1"/>
    <col min="7662" max="7662" width="16.125" style="6" customWidth="1"/>
    <col min="7663" max="7663" width="5.25" style="6" customWidth="1"/>
    <col min="7664" max="7664" width="13.5" style="6" customWidth="1"/>
    <col min="7665" max="7665" width="10.5" style="6" customWidth="1"/>
    <col min="7666" max="7666" width="13.5" style="6" customWidth="1"/>
    <col min="7667" max="7667" width="10.25" style="6" customWidth="1"/>
    <col min="7668" max="7668" width="10.375" style="6" customWidth="1"/>
    <col min="7669" max="7669" width="14.375" style="6" customWidth="1"/>
    <col min="7670" max="7670" width="5.625" style="6" customWidth="1"/>
    <col min="7671" max="7674" width="9" style="6"/>
    <col min="7675" max="7675" width="10.5" style="6" customWidth="1"/>
    <col min="7676" max="7676" width="19.5" style="6" customWidth="1"/>
    <col min="7677" max="7677" width="14.375" style="6" customWidth="1"/>
    <col min="7678" max="7679" width="3.5" style="6" customWidth="1"/>
    <col min="7680" max="7680" width="7.5" style="6" customWidth="1"/>
    <col min="7681" max="7685" width="9" style="6"/>
    <col min="7686" max="7686" width="11" style="6" customWidth="1"/>
    <col min="7687" max="7687" width="5.25" style="6" customWidth="1"/>
    <col min="7688" max="7914" width="9" style="6"/>
    <col min="7915" max="7915" width="3" style="6" customWidth="1"/>
    <col min="7916" max="7916" width="17" style="6" customWidth="1"/>
    <col min="7917" max="7917" width="4.5" style="6" customWidth="1"/>
    <col min="7918" max="7918" width="16.125" style="6" customWidth="1"/>
    <col min="7919" max="7919" width="5.25" style="6" customWidth="1"/>
    <col min="7920" max="7920" width="13.5" style="6" customWidth="1"/>
    <col min="7921" max="7921" width="10.5" style="6" customWidth="1"/>
    <col min="7922" max="7922" width="13.5" style="6" customWidth="1"/>
    <col min="7923" max="7923" width="10.25" style="6" customWidth="1"/>
    <col min="7924" max="7924" width="10.375" style="6" customWidth="1"/>
    <col min="7925" max="7925" width="14.375" style="6" customWidth="1"/>
    <col min="7926" max="7926" width="5.625" style="6" customWidth="1"/>
    <col min="7927" max="7930" width="9" style="6"/>
    <col min="7931" max="7931" width="10.5" style="6" customWidth="1"/>
    <col min="7932" max="7932" width="19.5" style="6" customWidth="1"/>
    <col min="7933" max="7933" width="14.375" style="6" customWidth="1"/>
    <col min="7934" max="7935" width="3.5" style="6" customWidth="1"/>
    <col min="7936" max="7936" width="7.5" style="6" customWidth="1"/>
    <col min="7937" max="7941" width="9" style="6"/>
    <col min="7942" max="7942" width="11" style="6" customWidth="1"/>
    <col min="7943" max="7943" width="5.25" style="6" customWidth="1"/>
    <col min="7944" max="8170" width="9" style="6"/>
    <col min="8171" max="8171" width="3" style="6" customWidth="1"/>
    <col min="8172" max="8172" width="17" style="6" customWidth="1"/>
    <col min="8173" max="8173" width="4.5" style="6" customWidth="1"/>
    <col min="8174" max="8174" width="16.125" style="6" customWidth="1"/>
    <col min="8175" max="8175" width="5.25" style="6" customWidth="1"/>
    <col min="8176" max="8176" width="13.5" style="6" customWidth="1"/>
    <col min="8177" max="8177" width="10.5" style="6" customWidth="1"/>
    <col min="8178" max="8178" width="13.5" style="6" customWidth="1"/>
    <col min="8179" max="8179" width="10.25" style="6" customWidth="1"/>
    <col min="8180" max="8180" width="10.375" style="6" customWidth="1"/>
    <col min="8181" max="8181" width="14.375" style="6" customWidth="1"/>
    <col min="8182" max="8182" width="5.625" style="6" customWidth="1"/>
    <col min="8183" max="8186" width="9" style="6"/>
    <col min="8187" max="8187" width="10.5" style="6" customWidth="1"/>
    <col min="8188" max="8188" width="19.5" style="6" customWidth="1"/>
    <col min="8189" max="8189" width="14.375" style="6" customWidth="1"/>
    <col min="8190" max="8191" width="3.5" style="6" customWidth="1"/>
    <col min="8192" max="8192" width="7.5" style="6" customWidth="1"/>
    <col min="8193" max="8197" width="9" style="6"/>
    <col min="8198" max="8198" width="11" style="6" customWidth="1"/>
    <col min="8199" max="8199" width="5.25" style="6" customWidth="1"/>
    <col min="8200" max="8426" width="9" style="6"/>
    <col min="8427" max="8427" width="3" style="6" customWidth="1"/>
    <col min="8428" max="8428" width="17" style="6" customWidth="1"/>
    <col min="8429" max="8429" width="4.5" style="6" customWidth="1"/>
    <col min="8430" max="8430" width="16.125" style="6" customWidth="1"/>
    <col min="8431" max="8431" width="5.25" style="6" customWidth="1"/>
    <col min="8432" max="8432" width="13.5" style="6" customWidth="1"/>
    <col min="8433" max="8433" width="10.5" style="6" customWidth="1"/>
    <col min="8434" max="8434" width="13.5" style="6" customWidth="1"/>
    <col min="8435" max="8435" width="10.25" style="6" customWidth="1"/>
    <col min="8436" max="8436" width="10.375" style="6" customWidth="1"/>
    <col min="8437" max="8437" width="14.375" style="6" customWidth="1"/>
    <col min="8438" max="8438" width="5.625" style="6" customWidth="1"/>
    <col min="8439" max="8442" width="9" style="6"/>
    <col min="8443" max="8443" width="10.5" style="6" customWidth="1"/>
    <col min="8444" max="8444" width="19.5" style="6" customWidth="1"/>
    <col min="8445" max="8445" width="14.375" style="6" customWidth="1"/>
    <col min="8446" max="8447" width="3.5" style="6" customWidth="1"/>
    <col min="8448" max="8448" width="7.5" style="6" customWidth="1"/>
    <col min="8449" max="8453" width="9" style="6"/>
    <col min="8454" max="8454" width="11" style="6" customWidth="1"/>
    <col min="8455" max="8455" width="5.25" style="6" customWidth="1"/>
    <col min="8456" max="8682" width="9" style="6"/>
    <col min="8683" max="8683" width="3" style="6" customWidth="1"/>
    <col min="8684" max="8684" width="17" style="6" customWidth="1"/>
    <col min="8685" max="8685" width="4.5" style="6" customWidth="1"/>
    <col min="8686" max="8686" width="16.125" style="6" customWidth="1"/>
    <col min="8687" max="8687" width="5.25" style="6" customWidth="1"/>
    <col min="8688" max="8688" width="13.5" style="6" customWidth="1"/>
    <col min="8689" max="8689" width="10.5" style="6" customWidth="1"/>
    <col min="8690" max="8690" width="13.5" style="6" customWidth="1"/>
    <col min="8691" max="8691" width="10.25" style="6" customWidth="1"/>
    <col min="8692" max="8692" width="10.375" style="6" customWidth="1"/>
    <col min="8693" max="8693" width="14.375" style="6" customWidth="1"/>
    <col min="8694" max="8694" width="5.625" style="6" customWidth="1"/>
    <col min="8695" max="8698" width="9" style="6"/>
    <col min="8699" max="8699" width="10.5" style="6" customWidth="1"/>
    <col min="8700" max="8700" width="19.5" style="6" customWidth="1"/>
    <col min="8701" max="8701" width="14.375" style="6" customWidth="1"/>
    <col min="8702" max="8703" width="3.5" style="6" customWidth="1"/>
    <col min="8704" max="8704" width="7.5" style="6" customWidth="1"/>
    <col min="8705" max="8709" width="9" style="6"/>
    <col min="8710" max="8710" width="11" style="6" customWidth="1"/>
    <col min="8711" max="8711" width="5.25" style="6" customWidth="1"/>
    <col min="8712" max="8938" width="9" style="6"/>
    <col min="8939" max="8939" width="3" style="6" customWidth="1"/>
    <col min="8940" max="8940" width="17" style="6" customWidth="1"/>
    <col min="8941" max="8941" width="4.5" style="6" customWidth="1"/>
    <col min="8942" max="8942" width="16.125" style="6" customWidth="1"/>
    <col min="8943" max="8943" width="5.25" style="6" customWidth="1"/>
    <col min="8944" max="8944" width="13.5" style="6" customWidth="1"/>
    <col min="8945" max="8945" width="10.5" style="6" customWidth="1"/>
    <col min="8946" max="8946" width="13.5" style="6" customWidth="1"/>
    <col min="8947" max="8947" width="10.25" style="6" customWidth="1"/>
    <col min="8948" max="8948" width="10.375" style="6" customWidth="1"/>
    <col min="8949" max="8949" width="14.375" style="6" customWidth="1"/>
    <col min="8950" max="8950" width="5.625" style="6" customWidth="1"/>
    <col min="8951" max="8954" width="9" style="6"/>
    <col min="8955" max="8955" width="10.5" style="6" customWidth="1"/>
    <col min="8956" max="8956" width="19.5" style="6" customWidth="1"/>
    <col min="8957" max="8957" width="14.375" style="6" customWidth="1"/>
    <col min="8958" max="8959" width="3.5" style="6" customWidth="1"/>
    <col min="8960" max="8960" width="7.5" style="6" customWidth="1"/>
    <col min="8961" max="8965" width="9" style="6"/>
    <col min="8966" max="8966" width="11" style="6" customWidth="1"/>
    <col min="8967" max="8967" width="5.25" style="6" customWidth="1"/>
    <col min="8968" max="9194" width="9" style="6"/>
    <col min="9195" max="9195" width="3" style="6" customWidth="1"/>
    <col min="9196" max="9196" width="17" style="6" customWidth="1"/>
    <col min="9197" max="9197" width="4.5" style="6" customWidth="1"/>
    <col min="9198" max="9198" width="16.125" style="6" customWidth="1"/>
    <col min="9199" max="9199" width="5.25" style="6" customWidth="1"/>
    <col min="9200" max="9200" width="13.5" style="6" customWidth="1"/>
    <col min="9201" max="9201" width="10.5" style="6" customWidth="1"/>
    <col min="9202" max="9202" width="13.5" style="6" customWidth="1"/>
    <col min="9203" max="9203" width="10.25" style="6" customWidth="1"/>
    <col min="9204" max="9204" width="10.375" style="6" customWidth="1"/>
    <col min="9205" max="9205" width="14.375" style="6" customWidth="1"/>
    <col min="9206" max="9206" width="5.625" style="6" customWidth="1"/>
    <col min="9207" max="9210" width="9" style="6"/>
    <col min="9211" max="9211" width="10.5" style="6" customWidth="1"/>
    <col min="9212" max="9212" width="19.5" style="6" customWidth="1"/>
    <col min="9213" max="9213" width="14.375" style="6" customWidth="1"/>
    <col min="9214" max="9215" width="3.5" style="6" customWidth="1"/>
    <col min="9216" max="9216" width="7.5" style="6" customWidth="1"/>
    <col min="9217" max="9221" width="9" style="6"/>
    <col min="9222" max="9222" width="11" style="6" customWidth="1"/>
    <col min="9223" max="9223" width="5.25" style="6" customWidth="1"/>
    <col min="9224" max="9450" width="9" style="6"/>
    <col min="9451" max="9451" width="3" style="6" customWidth="1"/>
    <col min="9452" max="9452" width="17" style="6" customWidth="1"/>
    <col min="9453" max="9453" width="4.5" style="6" customWidth="1"/>
    <col min="9454" max="9454" width="16.125" style="6" customWidth="1"/>
    <col min="9455" max="9455" width="5.25" style="6" customWidth="1"/>
    <col min="9456" max="9456" width="13.5" style="6" customWidth="1"/>
    <col min="9457" max="9457" width="10.5" style="6" customWidth="1"/>
    <col min="9458" max="9458" width="13.5" style="6" customWidth="1"/>
    <col min="9459" max="9459" width="10.25" style="6" customWidth="1"/>
    <col min="9460" max="9460" width="10.375" style="6" customWidth="1"/>
    <col min="9461" max="9461" width="14.375" style="6" customWidth="1"/>
    <col min="9462" max="9462" width="5.625" style="6" customWidth="1"/>
    <col min="9463" max="9466" width="9" style="6"/>
    <col min="9467" max="9467" width="10.5" style="6" customWidth="1"/>
    <col min="9468" max="9468" width="19.5" style="6" customWidth="1"/>
    <col min="9469" max="9469" width="14.375" style="6" customWidth="1"/>
    <col min="9470" max="9471" width="3.5" style="6" customWidth="1"/>
    <col min="9472" max="9472" width="7.5" style="6" customWidth="1"/>
    <col min="9473" max="9477" width="9" style="6"/>
    <col min="9478" max="9478" width="11" style="6" customWidth="1"/>
    <col min="9479" max="9479" width="5.25" style="6" customWidth="1"/>
    <col min="9480" max="9706" width="9" style="6"/>
    <col min="9707" max="9707" width="3" style="6" customWidth="1"/>
    <col min="9708" max="9708" width="17" style="6" customWidth="1"/>
    <col min="9709" max="9709" width="4.5" style="6" customWidth="1"/>
    <col min="9710" max="9710" width="16.125" style="6" customWidth="1"/>
    <col min="9711" max="9711" width="5.25" style="6" customWidth="1"/>
    <col min="9712" max="9712" width="13.5" style="6" customWidth="1"/>
    <col min="9713" max="9713" width="10.5" style="6" customWidth="1"/>
    <col min="9714" max="9714" width="13.5" style="6" customWidth="1"/>
    <col min="9715" max="9715" width="10.25" style="6" customWidth="1"/>
    <col min="9716" max="9716" width="10.375" style="6" customWidth="1"/>
    <col min="9717" max="9717" width="14.375" style="6" customWidth="1"/>
    <col min="9718" max="9718" width="5.625" style="6" customWidth="1"/>
    <col min="9719" max="9722" width="9" style="6"/>
    <col min="9723" max="9723" width="10.5" style="6" customWidth="1"/>
    <col min="9724" max="9724" width="19.5" style="6" customWidth="1"/>
    <col min="9725" max="9725" width="14.375" style="6" customWidth="1"/>
    <col min="9726" max="9727" width="3.5" style="6" customWidth="1"/>
    <col min="9728" max="9728" width="7.5" style="6" customWidth="1"/>
    <col min="9729" max="9733" width="9" style="6"/>
    <col min="9734" max="9734" width="11" style="6" customWidth="1"/>
    <col min="9735" max="9735" width="5.25" style="6" customWidth="1"/>
    <col min="9736" max="9962" width="9" style="6"/>
    <col min="9963" max="9963" width="3" style="6" customWidth="1"/>
    <col min="9964" max="9964" width="17" style="6" customWidth="1"/>
    <col min="9965" max="9965" width="4.5" style="6" customWidth="1"/>
    <col min="9966" max="9966" width="16.125" style="6" customWidth="1"/>
    <col min="9967" max="9967" width="5.25" style="6" customWidth="1"/>
    <col min="9968" max="9968" width="13.5" style="6" customWidth="1"/>
    <col min="9969" max="9969" width="10.5" style="6" customWidth="1"/>
    <col min="9970" max="9970" width="13.5" style="6" customWidth="1"/>
    <col min="9971" max="9971" width="10.25" style="6" customWidth="1"/>
    <col min="9972" max="9972" width="10.375" style="6" customWidth="1"/>
    <col min="9973" max="9973" width="14.375" style="6" customWidth="1"/>
    <col min="9974" max="9974" width="5.625" style="6" customWidth="1"/>
    <col min="9975" max="9978" width="9" style="6"/>
    <col min="9979" max="9979" width="10.5" style="6" customWidth="1"/>
    <col min="9980" max="9980" width="19.5" style="6" customWidth="1"/>
    <col min="9981" max="9981" width="14.375" style="6" customWidth="1"/>
    <col min="9982" max="9983" width="3.5" style="6" customWidth="1"/>
    <col min="9984" max="9984" width="7.5" style="6" customWidth="1"/>
    <col min="9985" max="9989" width="9" style="6"/>
    <col min="9990" max="9990" width="11" style="6" customWidth="1"/>
    <col min="9991" max="9991" width="5.25" style="6" customWidth="1"/>
    <col min="9992" max="10218" width="9" style="6"/>
    <col min="10219" max="10219" width="3" style="6" customWidth="1"/>
    <col min="10220" max="10220" width="17" style="6" customWidth="1"/>
    <col min="10221" max="10221" width="4.5" style="6" customWidth="1"/>
    <col min="10222" max="10222" width="16.125" style="6" customWidth="1"/>
    <col min="10223" max="10223" width="5.25" style="6" customWidth="1"/>
    <col min="10224" max="10224" width="13.5" style="6" customWidth="1"/>
    <col min="10225" max="10225" width="10.5" style="6" customWidth="1"/>
    <col min="10226" max="10226" width="13.5" style="6" customWidth="1"/>
    <col min="10227" max="10227" width="10.25" style="6" customWidth="1"/>
    <col min="10228" max="10228" width="10.375" style="6" customWidth="1"/>
    <col min="10229" max="10229" width="14.375" style="6" customWidth="1"/>
    <col min="10230" max="10230" width="5.625" style="6" customWidth="1"/>
    <col min="10231" max="10234" width="9" style="6"/>
    <col min="10235" max="10235" width="10.5" style="6" customWidth="1"/>
    <col min="10236" max="10236" width="19.5" style="6" customWidth="1"/>
    <col min="10237" max="10237" width="14.375" style="6" customWidth="1"/>
    <col min="10238" max="10239" width="3.5" style="6" customWidth="1"/>
    <col min="10240" max="10240" width="7.5" style="6" customWidth="1"/>
    <col min="10241" max="10245" width="9" style="6"/>
    <col min="10246" max="10246" width="11" style="6" customWidth="1"/>
    <col min="10247" max="10247" width="5.25" style="6" customWidth="1"/>
    <col min="10248" max="10474" width="9" style="6"/>
    <col min="10475" max="10475" width="3" style="6" customWidth="1"/>
    <col min="10476" max="10476" width="17" style="6" customWidth="1"/>
    <col min="10477" max="10477" width="4.5" style="6" customWidth="1"/>
    <col min="10478" max="10478" width="16.125" style="6" customWidth="1"/>
    <col min="10479" max="10479" width="5.25" style="6" customWidth="1"/>
    <col min="10480" max="10480" width="13.5" style="6" customWidth="1"/>
    <col min="10481" max="10481" width="10.5" style="6" customWidth="1"/>
    <col min="10482" max="10482" width="13.5" style="6" customWidth="1"/>
    <col min="10483" max="10483" width="10.25" style="6" customWidth="1"/>
    <col min="10484" max="10484" width="10.375" style="6" customWidth="1"/>
    <col min="10485" max="10485" width="14.375" style="6" customWidth="1"/>
    <col min="10486" max="10486" width="5.625" style="6" customWidth="1"/>
    <col min="10487" max="10490" width="9" style="6"/>
    <col min="10491" max="10491" width="10.5" style="6" customWidth="1"/>
    <col min="10492" max="10492" width="19.5" style="6" customWidth="1"/>
    <col min="10493" max="10493" width="14.375" style="6" customWidth="1"/>
    <col min="10494" max="10495" width="3.5" style="6" customWidth="1"/>
    <col min="10496" max="10496" width="7.5" style="6" customWidth="1"/>
    <col min="10497" max="10501" width="9" style="6"/>
    <col min="10502" max="10502" width="11" style="6" customWidth="1"/>
    <col min="10503" max="10503" width="5.25" style="6" customWidth="1"/>
    <col min="10504" max="10730" width="9" style="6"/>
    <col min="10731" max="10731" width="3" style="6" customWidth="1"/>
    <col min="10732" max="10732" width="17" style="6" customWidth="1"/>
    <col min="10733" max="10733" width="4.5" style="6" customWidth="1"/>
    <col min="10734" max="10734" width="16.125" style="6" customWidth="1"/>
    <col min="10735" max="10735" width="5.25" style="6" customWidth="1"/>
    <col min="10736" max="10736" width="13.5" style="6" customWidth="1"/>
    <col min="10737" max="10737" width="10.5" style="6" customWidth="1"/>
    <col min="10738" max="10738" width="13.5" style="6" customWidth="1"/>
    <col min="10739" max="10739" width="10.25" style="6" customWidth="1"/>
    <col min="10740" max="10740" width="10.375" style="6" customWidth="1"/>
    <col min="10741" max="10741" width="14.375" style="6" customWidth="1"/>
    <col min="10742" max="10742" width="5.625" style="6" customWidth="1"/>
    <col min="10743" max="10746" width="9" style="6"/>
    <col min="10747" max="10747" width="10.5" style="6" customWidth="1"/>
    <col min="10748" max="10748" width="19.5" style="6" customWidth="1"/>
    <col min="10749" max="10749" width="14.375" style="6" customWidth="1"/>
    <col min="10750" max="10751" width="3.5" style="6" customWidth="1"/>
    <col min="10752" max="10752" width="7.5" style="6" customWidth="1"/>
    <col min="10753" max="10757" width="9" style="6"/>
    <col min="10758" max="10758" width="11" style="6" customWidth="1"/>
    <col min="10759" max="10759" width="5.25" style="6" customWidth="1"/>
    <col min="10760" max="10986" width="9" style="6"/>
    <col min="10987" max="10987" width="3" style="6" customWidth="1"/>
    <col min="10988" max="10988" width="17" style="6" customWidth="1"/>
    <col min="10989" max="10989" width="4.5" style="6" customWidth="1"/>
    <col min="10990" max="10990" width="16.125" style="6" customWidth="1"/>
    <col min="10991" max="10991" width="5.25" style="6" customWidth="1"/>
    <col min="10992" max="10992" width="13.5" style="6" customWidth="1"/>
    <col min="10993" max="10993" width="10.5" style="6" customWidth="1"/>
    <col min="10994" max="10994" width="13.5" style="6" customWidth="1"/>
    <col min="10995" max="10995" width="10.25" style="6" customWidth="1"/>
    <col min="10996" max="10996" width="10.375" style="6" customWidth="1"/>
    <col min="10997" max="10997" width="14.375" style="6" customWidth="1"/>
    <col min="10998" max="10998" width="5.625" style="6" customWidth="1"/>
    <col min="10999" max="11002" width="9" style="6"/>
    <col min="11003" max="11003" width="10.5" style="6" customWidth="1"/>
    <col min="11004" max="11004" width="19.5" style="6" customWidth="1"/>
    <col min="11005" max="11005" width="14.375" style="6" customWidth="1"/>
    <col min="11006" max="11007" width="3.5" style="6" customWidth="1"/>
    <col min="11008" max="11008" width="7.5" style="6" customWidth="1"/>
    <col min="11009" max="11013" width="9" style="6"/>
    <col min="11014" max="11014" width="11" style="6" customWidth="1"/>
    <col min="11015" max="11015" width="5.25" style="6" customWidth="1"/>
    <col min="11016" max="11242" width="9" style="6"/>
    <col min="11243" max="11243" width="3" style="6" customWidth="1"/>
    <col min="11244" max="11244" width="17" style="6" customWidth="1"/>
    <col min="11245" max="11245" width="4.5" style="6" customWidth="1"/>
    <col min="11246" max="11246" width="16.125" style="6" customWidth="1"/>
    <col min="11247" max="11247" width="5.25" style="6" customWidth="1"/>
    <col min="11248" max="11248" width="13.5" style="6" customWidth="1"/>
    <col min="11249" max="11249" width="10.5" style="6" customWidth="1"/>
    <col min="11250" max="11250" width="13.5" style="6" customWidth="1"/>
    <col min="11251" max="11251" width="10.25" style="6" customWidth="1"/>
    <col min="11252" max="11252" width="10.375" style="6" customWidth="1"/>
    <col min="11253" max="11253" width="14.375" style="6" customWidth="1"/>
    <col min="11254" max="11254" width="5.625" style="6" customWidth="1"/>
    <col min="11255" max="11258" width="9" style="6"/>
    <col min="11259" max="11259" width="10.5" style="6" customWidth="1"/>
    <col min="11260" max="11260" width="19.5" style="6" customWidth="1"/>
    <col min="11261" max="11261" width="14.375" style="6" customWidth="1"/>
    <col min="11262" max="11263" width="3.5" style="6" customWidth="1"/>
    <col min="11264" max="11264" width="7.5" style="6" customWidth="1"/>
    <col min="11265" max="11269" width="9" style="6"/>
    <col min="11270" max="11270" width="11" style="6" customWidth="1"/>
    <col min="11271" max="11271" width="5.25" style="6" customWidth="1"/>
    <col min="11272" max="11498" width="9" style="6"/>
    <col min="11499" max="11499" width="3" style="6" customWidth="1"/>
    <col min="11500" max="11500" width="17" style="6" customWidth="1"/>
    <col min="11501" max="11501" width="4.5" style="6" customWidth="1"/>
    <col min="11502" max="11502" width="16.125" style="6" customWidth="1"/>
    <col min="11503" max="11503" width="5.25" style="6" customWidth="1"/>
    <col min="11504" max="11504" width="13.5" style="6" customWidth="1"/>
    <col min="11505" max="11505" width="10.5" style="6" customWidth="1"/>
    <col min="11506" max="11506" width="13.5" style="6" customWidth="1"/>
    <col min="11507" max="11507" width="10.25" style="6" customWidth="1"/>
    <col min="11508" max="11508" width="10.375" style="6" customWidth="1"/>
    <col min="11509" max="11509" width="14.375" style="6" customWidth="1"/>
    <col min="11510" max="11510" width="5.625" style="6" customWidth="1"/>
    <col min="11511" max="11514" width="9" style="6"/>
    <col min="11515" max="11515" width="10.5" style="6" customWidth="1"/>
    <col min="11516" max="11516" width="19.5" style="6" customWidth="1"/>
    <col min="11517" max="11517" width="14.375" style="6" customWidth="1"/>
    <col min="11518" max="11519" width="3.5" style="6" customWidth="1"/>
    <col min="11520" max="11520" width="7.5" style="6" customWidth="1"/>
    <col min="11521" max="11525" width="9" style="6"/>
    <col min="11526" max="11526" width="11" style="6" customWidth="1"/>
    <col min="11527" max="11527" width="5.25" style="6" customWidth="1"/>
    <col min="11528" max="11754" width="9" style="6"/>
    <col min="11755" max="11755" width="3" style="6" customWidth="1"/>
    <col min="11756" max="11756" width="17" style="6" customWidth="1"/>
    <col min="11757" max="11757" width="4.5" style="6" customWidth="1"/>
    <col min="11758" max="11758" width="16.125" style="6" customWidth="1"/>
    <col min="11759" max="11759" width="5.25" style="6" customWidth="1"/>
    <col min="11760" max="11760" width="13.5" style="6" customWidth="1"/>
    <col min="11761" max="11761" width="10.5" style="6" customWidth="1"/>
    <col min="11762" max="11762" width="13.5" style="6" customWidth="1"/>
    <col min="11763" max="11763" width="10.25" style="6" customWidth="1"/>
    <col min="11764" max="11764" width="10.375" style="6" customWidth="1"/>
    <col min="11765" max="11765" width="14.375" style="6" customWidth="1"/>
    <col min="11766" max="11766" width="5.625" style="6" customWidth="1"/>
    <col min="11767" max="11770" width="9" style="6"/>
    <col min="11771" max="11771" width="10.5" style="6" customWidth="1"/>
    <col min="11772" max="11772" width="19.5" style="6" customWidth="1"/>
    <col min="11773" max="11773" width="14.375" style="6" customWidth="1"/>
    <col min="11774" max="11775" width="3.5" style="6" customWidth="1"/>
    <col min="11776" max="11776" width="7.5" style="6" customWidth="1"/>
    <col min="11777" max="11781" width="9" style="6"/>
    <col min="11782" max="11782" width="11" style="6" customWidth="1"/>
    <col min="11783" max="11783" width="5.25" style="6" customWidth="1"/>
    <col min="11784" max="12010" width="9" style="6"/>
    <col min="12011" max="12011" width="3" style="6" customWidth="1"/>
    <col min="12012" max="12012" width="17" style="6" customWidth="1"/>
    <col min="12013" max="12013" width="4.5" style="6" customWidth="1"/>
    <col min="12014" max="12014" width="16.125" style="6" customWidth="1"/>
    <col min="12015" max="12015" width="5.25" style="6" customWidth="1"/>
    <col min="12016" max="12016" width="13.5" style="6" customWidth="1"/>
    <col min="12017" max="12017" width="10.5" style="6" customWidth="1"/>
    <col min="12018" max="12018" width="13.5" style="6" customWidth="1"/>
    <col min="12019" max="12019" width="10.25" style="6" customWidth="1"/>
    <col min="12020" max="12020" width="10.375" style="6" customWidth="1"/>
    <col min="12021" max="12021" width="14.375" style="6" customWidth="1"/>
    <col min="12022" max="12022" width="5.625" style="6" customWidth="1"/>
    <col min="12023" max="12026" width="9" style="6"/>
    <col min="12027" max="12027" width="10.5" style="6" customWidth="1"/>
    <col min="12028" max="12028" width="19.5" style="6" customWidth="1"/>
    <col min="12029" max="12029" width="14.375" style="6" customWidth="1"/>
    <col min="12030" max="12031" width="3.5" style="6" customWidth="1"/>
    <col min="12032" max="12032" width="7.5" style="6" customWidth="1"/>
    <col min="12033" max="12037" width="9" style="6"/>
    <col min="12038" max="12038" width="11" style="6" customWidth="1"/>
    <col min="12039" max="12039" width="5.25" style="6" customWidth="1"/>
    <col min="12040" max="12266" width="9" style="6"/>
    <col min="12267" max="12267" width="3" style="6" customWidth="1"/>
    <col min="12268" max="12268" width="17" style="6" customWidth="1"/>
    <col min="12269" max="12269" width="4.5" style="6" customWidth="1"/>
    <col min="12270" max="12270" width="16.125" style="6" customWidth="1"/>
    <col min="12271" max="12271" width="5.25" style="6" customWidth="1"/>
    <col min="12272" max="12272" width="13.5" style="6" customWidth="1"/>
    <col min="12273" max="12273" width="10.5" style="6" customWidth="1"/>
    <col min="12274" max="12274" width="13.5" style="6" customWidth="1"/>
    <col min="12275" max="12275" width="10.25" style="6" customWidth="1"/>
    <col min="12276" max="12276" width="10.375" style="6" customWidth="1"/>
    <col min="12277" max="12277" width="14.375" style="6" customWidth="1"/>
    <col min="12278" max="12278" width="5.625" style="6" customWidth="1"/>
    <col min="12279" max="12282" width="9" style="6"/>
    <col min="12283" max="12283" width="10.5" style="6" customWidth="1"/>
    <col min="12284" max="12284" width="19.5" style="6" customWidth="1"/>
    <col min="12285" max="12285" width="14.375" style="6" customWidth="1"/>
    <col min="12286" max="12287" width="3.5" style="6" customWidth="1"/>
    <col min="12288" max="12288" width="7.5" style="6" customWidth="1"/>
    <col min="12289" max="12293" width="9" style="6"/>
    <col min="12294" max="12294" width="11" style="6" customWidth="1"/>
    <col min="12295" max="12295" width="5.25" style="6" customWidth="1"/>
    <col min="12296" max="12522" width="9" style="6"/>
    <col min="12523" max="12523" width="3" style="6" customWidth="1"/>
    <col min="12524" max="12524" width="17" style="6" customWidth="1"/>
    <col min="12525" max="12525" width="4.5" style="6" customWidth="1"/>
    <col min="12526" max="12526" width="16.125" style="6" customWidth="1"/>
    <col min="12527" max="12527" width="5.25" style="6" customWidth="1"/>
    <col min="12528" max="12528" width="13.5" style="6" customWidth="1"/>
    <col min="12529" max="12529" width="10.5" style="6" customWidth="1"/>
    <col min="12530" max="12530" width="13.5" style="6" customWidth="1"/>
    <col min="12531" max="12531" width="10.25" style="6" customWidth="1"/>
    <col min="12532" max="12532" width="10.375" style="6" customWidth="1"/>
    <col min="12533" max="12533" width="14.375" style="6" customWidth="1"/>
    <col min="12534" max="12534" width="5.625" style="6" customWidth="1"/>
    <col min="12535" max="12538" width="9" style="6"/>
    <col min="12539" max="12539" width="10.5" style="6" customWidth="1"/>
    <col min="12540" max="12540" width="19.5" style="6" customWidth="1"/>
    <col min="12541" max="12541" width="14.375" style="6" customWidth="1"/>
    <col min="12542" max="12543" width="3.5" style="6" customWidth="1"/>
    <col min="12544" max="12544" width="7.5" style="6" customWidth="1"/>
    <col min="12545" max="12549" width="9" style="6"/>
    <col min="12550" max="12550" width="11" style="6" customWidth="1"/>
    <col min="12551" max="12551" width="5.25" style="6" customWidth="1"/>
    <col min="12552" max="12778" width="9" style="6"/>
    <col min="12779" max="12779" width="3" style="6" customWidth="1"/>
    <col min="12780" max="12780" width="17" style="6" customWidth="1"/>
    <col min="12781" max="12781" width="4.5" style="6" customWidth="1"/>
    <col min="12782" max="12782" width="16.125" style="6" customWidth="1"/>
    <col min="12783" max="12783" width="5.25" style="6" customWidth="1"/>
    <col min="12784" max="12784" width="13.5" style="6" customWidth="1"/>
    <col min="12785" max="12785" width="10.5" style="6" customWidth="1"/>
    <col min="12786" max="12786" width="13.5" style="6" customWidth="1"/>
    <col min="12787" max="12787" width="10.25" style="6" customWidth="1"/>
    <col min="12788" max="12788" width="10.375" style="6" customWidth="1"/>
    <col min="12789" max="12789" width="14.375" style="6" customWidth="1"/>
    <col min="12790" max="12790" width="5.625" style="6" customWidth="1"/>
    <col min="12791" max="12794" width="9" style="6"/>
    <col min="12795" max="12795" width="10.5" style="6" customWidth="1"/>
    <col min="12796" max="12796" width="19.5" style="6" customWidth="1"/>
    <col min="12797" max="12797" width="14.375" style="6" customWidth="1"/>
    <col min="12798" max="12799" width="3.5" style="6" customWidth="1"/>
    <col min="12800" max="12800" width="7.5" style="6" customWidth="1"/>
    <col min="12801" max="12805" width="9" style="6"/>
    <col min="12806" max="12806" width="11" style="6" customWidth="1"/>
    <col min="12807" max="12807" width="5.25" style="6" customWidth="1"/>
    <col min="12808" max="13034" width="9" style="6"/>
    <col min="13035" max="13035" width="3" style="6" customWidth="1"/>
    <col min="13036" max="13036" width="17" style="6" customWidth="1"/>
    <col min="13037" max="13037" width="4.5" style="6" customWidth="1"/>
    <col min="13038" max="13038" width="16.125" style="6" customWidth="1"/>
    <col min="13039" max="13039" width="5.25" style="6" customWidth="1"/>
    <col min="13040" max="13040" width="13.5" style="6" customWidth="1"/>
    <col min="13041" max="13041" width="10.5" style="6" customWidth="1"/>
    <col min="13042" max="13042" width="13.5" style="6" customWidth="1"/>
    <col min="13043" max="13043" width="10.25" style="6" customWidth="1"/>
    <col min="13044" max="13044" width="10.375" style="6" customWidth="1"/>
    <col min="13045" max="13045" width="14.375" style="6" customWidth="1"/>
    <col min="13046" max="13046" width="5.625" style="6" customWidth="1"/>
    <col min="13047" max="13050" width="9" style="6"/>
    <col min="13051" max="13051" width="10.5" style="6" customWidth="1"/>
    <col min="13052" max="13052" width="19.5" style="6" customWidth="1"/>
    <col min="13053" max="13053" width="14.375" style="6" customWidth="1"/>
    <col min="13054" max="13055" width="3.5" style="6" customWidth="1"/>
    <col min="13056" max="13056" width="7.5" style="6" customWidth="1"/>
    <col min="13057" max="13061" width="9" style="6"/>
    <col min="13062" max="13062" width="11" style="6" customWidth="1"/>
    <col min="13063" max="13063" width="5.25" style="6" customWidth="1"/>
    <col min="13064" max="13290" width="9" style="6"/>
    <col min="13291" max="13291" width="3" style="6" customWidth="1"/>
    <col min="13292" max="13292" width="17" style="6" customWidth="1"/>
    <col min="13293" max="13293" width="4.5" style="6" customWidth="1"/>
    <col min="13294" max="13294" width="16.125" style="6" customWidth="1"/>
    <col min="13295" max="13295" width="5.25" style="6" customWidth="1"/>
    <col min="13296" max="13296" width="13.5" style="6" customWidth="1"/>
    <col min="13297" max="13297" width="10.5" style="6" customWidth="1"/>
    <col min="13298" max="13298" width="13.5" style="6" customWidth="1"/>
    <col min="13299" max="13299" width="10.25" style="6" customWidth="1"/>
    <col min="13300" max="13300" width="10.375" style="6" customWidth="1"/>
    <col min="13301" max="13301" width="14.375" style="6" customWidth="1"/>
    <col min="13302" max="13302" width="5.625" style="6" customWidth="1"/>
    <col min="13303" max="13306" width="9" style="6"/>
    <col min="13307" max="13307" width="10.5" style="6" customWidth="1"/>
    <col min="13308" max="13308" width="19.5" style="6" customWidth="1"/>
    <col min="13309" max="13309" width="14.375" style="6" customWidth="1"/>
    <col min="13310" max="13311" width="3.5" style="6" customWidth="1"/>
    <col min="13312" max="13312" width="7.5" style="6" customWidth="1"/>
    <col min="13313" max="13317" width="9" style="6"/>
    <col min="13318" max="13318" width="11" style="6" customWidth="1"/>
    <col min="13319" max="13319" width="5.25" style="6" customWidth="1"/>
    <col min="13320" max="13546" width="9" style="6"/>
    <col min="13547" max="13547" width="3" style="6" customWidth="1"/>
    <col min="13548" max="13548" width="17" style="6" customWidth="1"/>
    <col min="13549" max="13549" width="4.5" style="6" customWidth="1"/>
    <col min="13550" max="13550" width="16.125" style="6" customWidth="1"/>
    <col min="13551" max="13551" width="5.25" style="6" customWidth="1"/>
    <col min="13552" max="13552" width="13.5" style="6" customWidth="1"/>
    <col min="13553" max="13553" width="10.5" style="6" customWidth="1"/>
    <col min="13554" max="13554" width="13.5" style="6" customWidth="1"/>
    <col min="13555" max="13555" width="10.25" style="6" customWidth="1"/>
    <col min="13556" max="13556" width="10.375" style="6" customWidth="1"/>
    <col min="13557" max="13557" width="14.375" style="6" customWidth="1"/>
    <col min="13558" max="13558" width="5.625" style="6" customWidth="1"/>
    <col min="13559" max="13562" width="9" style="6"/>
    <col min="13563" max="13563" width="10.5" style="6" customWidth="1"/>
    <col min="13564" max="13564" width="19.5" style="6" customWidth="1"/>
    <col min="13565" max="13565" width="14.375" style="6" customWidth="1"/>
    <col min="13566" max="13567" width="3.5" style="6" customWidth="1"/>
    <col min="13568" max="13568" width="7.5" style="6" customWidth="1"/>
    <col min="13569" max="13573" width="9" style="6"/>
    <col min="13574" max="13574" width="11" style="6" customWidth="1"/>
    <col min="13575" max="13575" width="5.25" style="6" customWidth="1"/>
    <col min="13576" max="13802" width="9" style="6"/>
    <col min="13803" max="13803" width="3" style="6" customWidth="1"/>
    <col min="13804" max="13804" width="17" style="6" customWidth="1"/>
    <col min="13805" max="13805" width="4.5" style="6" customWidth="1"/>
    <col min="13806" max="13806" width="16.125" style="6" customWidth="1"/>
    <col min="13807" max="13807" width="5.25" style="6" customWidth="1"/>
    <col min="13808" max="13808" width="13.5" style="6" customWidth="1"/>
    <col min="13809" max="13809" width="10.5" style="6" customWidth="1"/>
    <col min="13810" max="13810" width="13.5" style="6" customWidth="1"/>
    <col min="13811" max="13811" width="10.25" style="6" customWidth="1"/>
    <col min="13812" max="13812" width="10.375" style="6" customWidth="1"/>
    <col min="13813" max="13813" width="14.375" style="6" customWidth="1"/>
    <col min="13814" max="13814" width="5.625" style="6" customWidth="1"/>
    <col min="13815" max="13818" width="9" style="6"/>
    <col min="13819" max="13819" width="10.5" style="6" customWidth="1"/>
    <col min="13820" max="13820" width="19.5" style="6" customWidth="1"/>
    <col min="13821" max="13821" width="14.375" style="6" customWidth="1"/>
    <col min="13822" max="13823" width="3.5" style="6" customWidth="1"/>
    <col min="13824" max="13824" width="7.5" style="6" customWidth="1"/>
    <col min="13825" max="13829" width="9" style="6"/>
    <col min="13830" max="13830" width="11" style="6" customWidth="1"/>
    <col min="13831" max="13831" width="5.25" style="6" customWidth="1"/>
    <col min="13832" max="14058" width="9" style="6"/>
    <col min="14059" max="14059" width="3" style="6" customWidth="1"/>
    <col min="14060" max="14060" width="17" style="6" customWidth="1"/>
    <col min="14061" max="14061" width="4.5" style="6" customWidth="1"/>
    <col min="14062" max="14062" width="16.125" style="6" customWidth="1"/>
    <col min="14063" max="14063" width="5.25" style="6" customWidth="1"/>
    <col min="14064" max="14064" width="13.5" style="6" customWidth="1"/>
    <col min="14065" max="14065" width="10.5" style="6" customWidth="1"/>
    <col min="14066" max="14066" width="13.5" style="6" customWidth="1"/>
    <col min="14067" max="14067" width="10.25" style="6" customWidth="1"/>
    <col min="14068" max="14068" width="10.375" style="6" customWidth="1"/>
    <col min="14069" max="14069" width="14.375" style="6" customWidth="1"/>
    <col min="14070" max="14070" width="5.625" style="6" customWidth="1"/>
    <col min="14071" max="14074" width="9" style="6"/>
    <col min="14075" max="14075" width="10.5" style="6" customWidth="1"/>
    <col min="14076" max="14076" width="19.5" style="6" customWidth="1"/>
    <col min="14077" max="14077" width="14.375" style="6" customWidth="1"/>
    <col min="14078" max="14079" width="3.5" style="6" customWidth="1"/>
    <col min="14080" max="14080" width="7.5" style="6" customWidth="1"/>
    <col min="14081" max="14085" width="9" style="6"/>
    <col min="14086" max="14086" width="11" style="6" customWidth="1"/>
    <col min="14087" max="14087" width="5.25" style="6" customWidth="1"/>
    <col min="14088" max="14314" width="9" style="6"/>
    <col min="14315" max="14315" width="3" style="6" customWidth="1"/>
    <col min="14316" max="14316" width="17" style="6" customWidth="1"/>
    <col min="14317" max="14317" width="4.5" style="6" customWidth="1"/>
    <col min="14318" max="14318" width="16.125" style="6" customWidth="1"/>
    <col min="14319" max="14319" width="5.25" style="6" customWidth="1"/>
    <col min="14320" max="14320" width="13.5" style="6" customWidth="1"/>
    <col min="14321" max="14321" width="10.5" style="6" customWidth="1"/>
    <col min="14322" max="14322" width="13.5" style="6" customWidth="1"/>
    <col min="14323" max="14323" width="10.25" style="6" customWidth="1"/>
    <col min="14324" max="14324" width="10.375" style="6" customWidth="1"/>
    <col min="14325" max="14325" width="14.375" style="6" customWidth="1"/>
    <col min="14326" max="14326" width="5.625" style="6" customWidth="1"/>
    <col min="14327" max="14330" width="9" style="6"/>
    <col min="14331" max="14331" width="10.5" style="6" customWidth="1"/>
    <col min="14332" max="14332" width="19.5" style="6" customWidth="1"/>
    <col min="14333" max="14333" width="14.375" style="6" customWidth="1"/>
    <col min="14334" max="14335" width="3.5" style="6" customWidth="1"/>
    <col min="14336" max="14336" width="7.5" style="6" customWidth="1"/>
    <col min="14337" max="14341" width="9" style="6"/>
    <col min="14342" max="14342" width="11" style="6" customWidth="1"/>
    <col min="14343" max="14343" width="5.25" style="6" customWidth="1"/>
    <col min="14344" max="14570" width="9" style="6"/>
    <col min="14571" max="14571" width="3" style="6" customWidth="1"/>
    <col min="14572" max="14572" width="17" style="6" customWidth="1"/>
    <col min="14573" max="14573" width="4.5" style="6" customWidth="1"/>
    <col min="14574" max="14574" width="16.125" style="6" customWidth="1"/>
    <col min="14575" max="14575" width="5.25" style="6" customWidth="1"/>
    <col min="14576" max="14576" width="13.5" style="6" customWidth="1"/>
    <col min="14577" max="14577" width="10.5" style="6" customWidth="1"/>
    <col min="14578" max="14578" width="13.5" style="6" customWidth="1"/>
    <col min="14579" max="14579" width="10.25" style="6" customWidth="1"/>
    <col min="14580" max="14580" width="10.375" style="6" customWidth="1"/>
    <col min="14581" max="14581" width="14.375" style="6" customWidth="1"/>
    <col min="14582" max="14582" width="5.625" style="6" customWidth="1"/>
    <col min="14583" max="14586" width="9" style="6"/>
    <col min="14587" max="14587" width="10.5" style="6" customWidth="1"/>
    <col min="14588" max="14588" width="19.5" style="6" customWidth="1"/>
    <col min="14589" max="14589" width="14.375" style="6" customWidth="1"/>
    <col min="14590" max="14591" width="3.5" style="6" customWidth="1"/>
    <col min="14592" max="14592" width="7.5" style="6" customWidth="1"/>
    <col min="14593" max="14597" width="9" style="6"/>
    <col min="14598" max="14598" width="11" style="6" customWidth="1"/>
    <col min="14599" max="14599" width="5.25" style="6" customWidth="1"/>
    <col min="14600" max="14826" width="9" style="6"/>
    <col min="14827" max="14827" width="3" style="6" customWidth="1"/>
    <col min="14828" max="14828" width="17" style="6" customWidth="1"/>
    <col min="14829" max="14829" width="4.5" style="6" customWidth="1"/>
    <col min="14830" max="14830" width="16.125" style="6" customWidth="1"/>
    <col min="14831" max="14831" width="5.25" style="6" customWidth="1"/>
    <col min="14832" max="14832" width="13.5" style="6" customWidth="1"/>
    <col min="14833" max="14833" width="10.5" style="6" customWidth="1"/>
    <col min="14834" max="14834" width="13.5" style="6" customWidth="1"/>
    <col min="14835" max="14835" width="10.25" style="6" customWidth="1"/>
    <col min="14836" max="14836" width="10.375" style="6" customWidth="1"/>
    <col min="14837" max="14837" width="14.375" style="6" customWidth="1"/>
    <col min="14838" max="14838" width="5.625" style="6" customWidth="1"/>
    <col min="14839" max="14842" width="9" style="6"/>
    <col min="14843" max="14843" width="10.5" style="6" customWidth="1"/>
    <col min="14844" max="14844" width="19.5" style="6" customWidth="1"/>
    <col min="14845" max="14845" width="14.375" style="6" customWidth="1"/>
    <col min="14846" max="14847" width="3.5" style="6" customWidth="1"/>
    <col min="14848" max="14848" width="7.5" style="6" customWidth="1"/>
    <col min="14849" max="14853" width="9" style="6"/>
    <col min="14854" max="14854" width="11" style="6" customWidth="1"/>
    <col min="14855" max="14855" width="5.25" style="6" customWidth="1"/>
    <col min="14856" max="15082" width="9" style="6"/>
    <col min="15083" max="15083" width="3" style="6" customWidth="1"/>
    <col min="15084" max="15084" width="17" style="6" customWidth="1"/>
    <col min="15085" max="15085" width="4.5" style="6" customWidth="1"/>
    <col min="15086" max="15086" width="16.125" style="6" customWidth="1"/>
    <col min="15087" max="15087" width="5.25" style="6" customWidth="1"/>
    <col min="15088" max="15088" width="13.5" style="6" customWidth="1"/>
    <col min="15089" max="15089" width="10.5" style="6" customWidth="1"/>
    <col min="15090" max="15090" width="13.5" style="6" customWidth="1"/>
    <col min="15091" max="15091" width="10.25" style="6" customWidth="1"/>
    <col min="15092" max="15092" width="10.375" style="6" customWidth="1"/>
    <col min="15093" max="15093" width="14.375" style="6" customWidth="1"/>
    <col min="15094" max="15094" width="5.625" style="6" customWidth="1"/>
    <col min="15095" max="15098" width="9" style="6"/>
    <col min="15099" max="15099" width="10.5" style="6" customWidth="1"/>
    <col min="15100" max="15100" width="19.5" style="6" customWidth="1"/>
    <col min="15101" max="15101" width="14.375" style="6" customWidth="1"/>
    <col min="15102" max="15103" width="3.5" style="6" customWidth="1"/>
    <col min="15104" max="15104" width="7.5" style="6" customWidth="1"/>
    <col min="15105" max="15109" width="9" style="6"/>
    <col min="15110" max="15110" width="11" style="6" customWidth="1"/>
    <col min="15111" max="15111" width="5.25" style="6" customWidth="1"/>
    <col min="15112" max="15338" width="9" style="6"/>
    <col min="15339" max="15339" width="3" style="6" customWidth="1"/>
    <col min="15340" max="15340" width="17" style="6" customWidth="1"/>
    <col min="15341" max="15341" width="4.5" style="6" customWidth="1"/>
    <col min="15342" max="15342" width="16.125" style="6" customWidth="1"/>
    <col min="15343" max="15343" width="5.25" style="6" customWidth="1"/>
    <col min="15344" max="15344" width="13.5" style="6" customWidth="1"/>
    <col min="15345" max="15345" width="10.5" style="6" customWidth="1"/>
    <col min="15346" max="15346" width="13.5" style="6" customWidth="1"/>
    <col min="15347" max="15347" width="10.25" style="6" customWidth="1"/>
    <col min="15348" max="15348" width="10.375" style="6" customWidth="1"/>
    <col min="15349" max="15349" width="14.375" style="6" customWidth="1"/>
    <col min="15350" max="15350" width="5.625" style="6" customWidth="1"/>
    <col min="15351" max="15354" width="9" style="6"/>
    <col min="15355" max="15355" width="10.5" style="6" customWidth="1"/>
    <col min="15356" max="15356" width="19.5" style="6" customWidth="1"/>
    <col min="15357" max="15357" width="14.375" style="6" customWidth="1"/>
    <col min="15358" max="15359" width="3.5" style="6" customWidth="1"/>
    <col min="15360" max="15360" width="7.5" style="6" customWidth="1"/>
    <col min="15361" max="15365" width="9" style="6"/>
    <col min="15366" max="15366" width="11" style="6" customWidth="1"/>
    <col min="15367" max="15367" width="5.25" style="6" customWidth="1"/>
    <col min="15368" max="15594" width="9" style="6"/>
    <col min="15595" max="15595" width="3" style="6" customWidth="1"/>
    <col min="15596" max="15596" width="17" style="6" customWidth="1"/>
    <col min="15597" max="15597" width="4.5" style="6" customWidth="1"/>
    <col min="15598" max="15598" width="16.125" style="6" customWidth="1"/>
    <col min="15599" max="15599" width="5.25" style="6" customWidth="1"/>
    <col min="15600" max="15600" width="13.5" style="6" customWidth="1"/>
    <col min="15601" max="15601" width="10.5" style="6" customWidth="1"/>
    <col min="15602" max="15602" width="13.5" style="6" customWidth="1"/>
    <col min="15603" max="15603" width="10.25" style="6" customWidth="1"/>
    <col min="15604" max="15604" width="10.375" style="6" customWidth="1"/>
    <col min="15605" max="15605" width="14.375" style="6" customWidth="1"/>
    <col min="15606" max="15606" width="5.625" style="6" customWidth="1"/>
    <col min="15607" max="15610" width="9" style="6"/>
    <col min="15611" max="15611" width="10.5" style="6" customWidth="1"/>
    <col min="15612" max="15612" width="19.5" style="6" customWidth="1"/>
    <col min="15613" max="15613" width="14.375" style="6" customWidth="1"/>
    <col min="15614" max="15615" width="3.5" style="6" customWidth="1"/>
    <col min="15616" max="15616" width="7.5" style="6" customWidth="1"/>
    <col min="15617" max="15621" width="9" style="6"/>
    <col min="15622" max="15622" width="11" style="6" customWidth="1"/>
    <col min="15623" max="15623" width="5.25" style="6" customWidth="1"/>
    <col min="15624" max="15850" width="9" style="6"/>
    <col min="15851" max="15851" width="3" style="6" customWidth="1"/>
    <col min="15852" max="15852" width="17" style="6" customWidth="1"/>
    <col min="15853" max="15853" width="4.5" style="6" customWidth="1"/>
    <col min="15854" max="15854" width="16.125" style="6" customWidth="1"/>
    <col min="15855" max="15855" width="5.25" style="6" customWidth="1"/>
    <col min="15856" max="15856" width="13.5" style="6" customWidth="1"/>
    <col min="15857" max="15857" width="10.5" style="6" customWidth="1"/>
    <col min="15858" max="15858" width="13.5" style="6" customWidth="1"/>
    <col min="15859" max="15859" width="10.25" style="6" customWidth="1"/>
    <col min="15860" max="15860" width="10.375" style="6" customWidth="1"/>
    <col min="15861" max="15861" width="14.375" style="6" customWidth="1"/>
    <col min="15862" max="15862" width="5.625" style="6" customWidth="1"/>
    <col min="15863" max="15866" width="9" style="6"/>
    <col min="15867" max="15867" width="10.5" style="6" customWidth="1"/>
    <col min="15868" max="15868" width="19.5" style="6" customWidth="1"/>
    <col min="15869" max="15869" width="14.375" style="6" customWidth="1"/>
    <col min="15870" max="15871" width="3.5" style="6" customWidth="1"/>
    <col min="15872" max="15872" width="7.5" style="6" customWidth="1"/>
    <col min="15873" max="15877" width="9" style="6"/>
    <col min="15878" max="15878" width="11" style="6" customWidth="1"/>
    <col min="15879" max="15879" width="5.25" style="6" customWidth="1"/>
    <col min="15880" max="16106" width="9" style="6"/>
    <col min="16107" max="16107" width="3" style="6" customWidth="1"/>
    <col min="16108" max="16108" width="17" style="6" customWidth="1"/>
    <col min="16109" max="16109" width="4.5" style="6" customWidth="1"/>
    <col min="16110" max="16110" width="16.125" style="6" customWidth="1"/>
    <col min="16111" max="16111" width="5.25" style="6" customWidth="1"/>
    <col min="16112" max="16112" width="13.5" style="6" customWidth="1"/>
    <col min="16113" max="16113" width="10.5" style="6" customWidth="1"/>
    <col min="16114" max="16114" width="13.5" style="6" customWidth="1"/>
    <col min="16115" max="16115" width="10.25" style="6" customWidth="1"/>
    <col min="16116" max="16116" width="10.375" style="6" customWidth="1"/>
    <col min="16117" max="16117" width="14.375" style="6" customWidth="1"/>
    <col min="16118" max="16118" width="5.625" style="6" customWidth="1"/>
    <col min="16119" max="16122" width="9" style="6"/>
    <col min="16123" max="16123" width="10.5" style="6" customWidth="1"/>
    <col min="16124" max="16124" width="19.5" style="6" customWidth="1"/>
    <col min="16125" max="16125" width="14.375" style="6" customWidth="1"/>
    <col min="16126" max="16127" width="3.5" style="6" customWidth="1"/>
    <col min="16128" max="16128" width="7.5" style="6" customWidth="1"/>
    <col min="16129" max="16133" width="9" style="6"/>
    <col min="16134" max="16134" width="11" style="6" customWidth="1"/>
    <col min="16135" max="16135" width="5.25" style="6" customWidth="1"/>
    <col min="16136" max="16384" width="9" style="6"/>
  </cols>
  <sheetData>
    <row r="1" spans="1:24" s="2" customFormat="1" ht="17.25" x14ac:dyDescent="0.4">
      <c r="A1" s="49" t="s">
        <v>163</v>
      </c>
      <c r="B1" s="6"/>
      <c r="C1" s="3"/>
      <c r="E1" s="3"/>
      <c r="J1" s="64" t="s">
        <v>171</v>
      </c>
      <c r="N1" s="4"/>
      <c r="R1" s="4"/>
      <c r="S1" s="4"/>
      <c r="U1" s="4"/>
      <c r="V1" s="4"/>
      <c r="W1" s="4"/>
      <c r="X1" s="4"/>
    </row>
    <row r="2" spans="1:24" x14ac:dyDescent="0.4">
      <c r="A2" s="6"/>
      <c r="B2" s="6"/>
      <c r="K2" s="50"/>
      <c r="L2" s="50"/>
      <c r="M2" s="50"/>
      <c r="N2" s="51"/>
      <c r="O2" s="50"/>
      <c r="P2" s="50"/>
      <c r="Q2" s="50"/>
      <c r="R2" s="51"/>
      <c r="S2" s="51"/>
      <c r="T2" s="50"/>
      <c r="U2" s="51"/>
      <c r="V2" s="51"/>
      <c r="W2" s="51"/>
      <c r="X2" s="51"/>
    </row>
    <row r="3" spans="1:24" ht="18.75" x14ac:dyDescent="0.4">
      <c r="A3" s="36" t="s">
        <v>168</v>
      </c>
      <c r="N3" s="6"/>
      <c r="R3" s="6"/>
      <c r="S3" s="6"/>
      <c r="U3" s="6"/>
      <c r="V3" s="6"/>
      <c r="W3" s="6"/>
      <c r="X3" s="6"/>
    </row>
    <row r="4" spans="1:24" s="2" customFormat="1" ht="8.4499999999999993" customHeight="1" thickBot="1" x14ac:dyDescent="0.45"/>
    <row r="5" spans="1:24" s="2" customFormat="1" ht="24" customHeight="1" thickBot="1" x14ac:dyDescent="0.45">
      <c r="B5" s="8" t="s">
        <v>9</v>
      </c>
      <c r="C5" s="72"/>
      <c r="D5" s="73"/>
      <c r="E5" s="74"/>
      <c r="H5" s="9" t="s">
        <v>10</v>
      </c>
      <c r="I5" s="83"/>
      <c r="J5" s="84"/>
      <c r="N5" s="4"/>
      <c r="R5" s="4"/>
      <c r="S5" s="4"/>
      <c r="U5" s="4"/>
      <c r="V5" s="4"/>
      <c r="W5" s="4"/>
      <c r="X5" s="4"/>
    </row>
    <row r="6" spans="1:24" ht="8.4499999999999993" customHeight="1" thickBot="1" x14ac:dyDescent="0.45">
      <c r="B6" s="6"/>
      <c r="C6" s="6"/>
      <c r="D6" s="6"/>
      <c r="E6" s="6"/>
      <c r="F6" s="6"/>
      <c r="G6" s="6"/>
      <c r="H6" s="6"/>
      <c r="I6" s="6"/>
    </row>
    <row r="7" spans="1:24" ht="13.5" customHeight="1" x14ac:dyDescent="0.4">
      <c r="A7" s="6"/>
      <c r="B7" s="68" t="s">
        <v>95</v>
      </c>
      <c r="C7" s="69"/>
      <c r="D7" s="39" t="s">
        <v>96</v>
      </c>
      <c r="E7" s="40">
        <f>COUNTIF(E$11:E$100,"男")</f>
        <v>0</v>
      </c>
      <c r="F7" s="75" t="s">
        <v>98</v>
      </c>
      <c r="G7" s="77">
        <f>COUNTA(F11:F100)+COUNTA(H11:H100)</f>
        <v>0</v>
      </c>
      <c r="H7" s="79" t="s">
        <v>122</v>
      </c>
      <c r="I7" s="80"/>
      <c r="J7" s="66">
        <f>G7*200</f>
        <v>0</v>
      </c>
      <c r="N7" s="6"/>
      <c r="R7" s="6"/>
      <c r="S7" s="6"/>
      <c r="U7" s="6"/>
      <c r="V7" s="6"/>
      <c r="W7" s="6"/>
      <c r="X7" s="6"/>
    </row>
    <row r="8" spans="1:24" ht="19.5" customHeight="1" thickBot="1" x14ac:dyDescent="0.45">
      <c r="A8" s="6"/>
      <c r="B8" s="70"/>
      <c r="C8" s="71"/>
      <c r="D8" s="41" t="s">
        <v>97</v>
      </c>
      <c r="E8" s="42">
        <f>COUNTIF(E$11:E$100,"女")</f>
        <v>0</v>
      </c>
      <c r="F8" s="76"/>
      <c r="G8" s="78"/>
      <c r="H8" s="81"/>
      <c r="I8" s="82"/>
      <c r="J8" s="67"/>
      <c r="N8" s="6"/>
      <c r="R8" s="6"/>
      <c r="S8" s="6"/>
      <c r="U8" s="6"/>
      <c r="V8" s="6"/>
      <c r="W8" s="6"/>
      <c r="X8" s="6"/>
    </row>
    <row r="10" spans="1:24" s="3" customFormat="1" x14ac:dyDescent="0.4">
      <c r="A10" s="10" t="s">
        <v>17</v>
      </c>
      <c r="B10" s="11" t="s">
        <v>18</v>
      </c>
      <c r="C10" s="11" t="s">
        <v>19</v>
      </c>
      <c r="D10" s="11" t="s">
        <v>20</v>
      </c>
      <c r="E10" s="11" t="s">
        <v>21</v>
      </c>
      <c r="F10" s="11" t="s">
        <v>22</v>
      </c>
      <c r="G10" s="11" t="s">
        <v>23</v>
      </c>
      <c r="H10" s="11" t="s">
        <v>24</v>
      </c>
      <c r="I10" s="11" t="s">
        <v>23</v>
      </c>
      <c r="J10" s="65" t="s">
        <v>162</v>
      </c>
      <c r="K10" s="1" t="s">
        <v>26</v>
      </c>
      <c r="N10" s="13" t="s">
        <v>27</v>
      </c>
      <c r="O10" s="13" t="s">
        <v>28</v>
      </c>
      <c r="P10" s="13" t="s">
        <v>29</v>
      </c>
      <c r="Q10" s="13" t="s">
        <v>30</v>
      </c>
      <c r="R10" s="13" t="s">
        <v>31</v>
      </c>
      <c r="S10" s="13" t="s">
        <v>32</v>
      </c>
      <c r="T10" s="13" t="s">
        <v>33</v>
      </c>
      <c r="U10" s="13" t="s">
        <v>34</v>
      </c>
      <c r="V10" s="13" t="s">
        <v>35</v>
      </c>
      <c r="W10" s="13" t="s">
        <v>36</v>
      </c>
      <c r="X10" s="13" t="s">
        <v>37</v>
      </c>
    </row>
    <row r="11" spans="1:24" x14ac:dyDescent="0.4">
      <c r="A11" s="27">
        <v>1</v>
      </c>
      <c r="B11" s="52"/>
      <c r="C11" s="53"/>
      <c r="D11" s="54"/>
      <c r="E11" s="53"/>
      <c r="F11" s="55"/>
      <c r="G11" s="56"/>
      <c r="H11" s="55"/>
      <c r="I11" s="56"/>
      <c r="J11" s="57"/>
      <c r="K11" s="15" t="str">
        <f>IF(E11="","",A11)</f>
        <v/>
      </c>
      <c r="L11" s="16">
        <f>IF(E11=初期設定!$A$4,1,2)</f>
        <v>2</v>
      </c>
      <c r="N11" s="4" t="str">
        <f>IF(E11="","",RIGHT(J11,6)*1000+A11*10+L11)</f>
        <v/>
      </c>
      <c r="O11" s="6" t="str">
        <f t="shared" ref="O11" si="0">IF(B11="","",B11&amp;"("&amp;C11&amp;")")</f>
        <v/>
      </c>
      <c r="P11" s="6" t="str">
        <f t="shared" ref="P11" si="1">IF(D11="","",D11)</f>
        <v/>
      </c>
      <c r="Q11" s="6" t="str">
        <f t="shared" ref="Q11" si="2">IF(E11="","",L11)</f>
        <v/>
      </c>
      <c r="R11" s="4" t="str">
        <f>IF(N11="","",64)</f>
        <v/>
      </c>
      <c r="S11" s="4" t="str">
        <f>IF(N11="","",RIGHT(J11,6))</f>
        <v/>
      </c>
      <c r="T11" s="6" t="str">
        <f>IF(K11="","",K11)</f>
        <v/>
      </c>
      <c r="U11" s="4" t="str">
        <f>IF(F11="","",VLOOKUP(F11,初期設定!$A$7:$B$12,2,0)&amp;" "&amp;G11)</f>
        <v/>
      </c>
      <c r="V11" s="4" t="str">
        <f>IF(H11="","",VLOOKUP(H11,初期設定!$A$7:$B$13,2,0)&amp;" "&amp;I11)</f>
        <v/>
      </c>
    </row>
    <row r="12" spans="1:24" x14ac:dyDescent="0.4">
      <c r="A12" s="17">
        <v>2</v>
      </c>
      <c r="B12" s="44"/>
      <c r="C12" s="18"/>
      <c r="D12" s="47"/>
      <c r="E12" s="18"/>
      <c r="F12" s="19"/>
      <c r="G12" s="34"/>
      <c r="H12" s="19"/>
      <c r="I12" s="34"/>
      <c r="J12" s="20"/>
      <c r="K12" s="15" t="str">
        <f t="shared" ref="K12:K75" si="3">IF(E12="","",A12)</f>
        <v/>
      </c>
      <c r="L12" s="16">
        <f>IF(E12=初期設定!$A$4,1,2)</f>
        <v>2</v>
      </c>
      <c r="N12" s="4" t="str">
        <f t="shared" ref="N12:N75" si="4">IF(E12="","",RIGHT(J12,6)*1000+A12*10+L12)</f>
        <v/>
      </c>
      <c r="O12" s="6" t="str">
        <f t="shared" ref="O12:O75" si="5">IF(B12="","",B12&amp;"("&amp;C12&amp;")")</f>
        <v/>
      </c>
      <c r="P12" s="6" t="str">
        <f t="shared" ref="P12:P75" si="6">IF(D12="","",D12)</f>
        <v/>
      </c>
      <c r="Q12" s="6" t="str">
        <f t="shared" ref="Q12:Q75" si="7">IF(E12="","",L12)</f>
        <v/>
      </c>
      <c r="R12" s="4" t="str">
        <f t="shared" ref="R12:R75" si="8">IF(N12="","",64)</f>
        <v/>
      </c>
      <c r="S12" s="4" t="str">
        <f t="shared" ref="S12:S75" si="9">IF(N12="","",RIGHT(J12,6))</f>
        <v/>
      </c>
      <c r="T12" s="6" t="str">
        <f t="shared" ref="T12:T75" si="10">IF(K12="","",K12)</f>
        <v/>
      </c>
      <c r="U12" s="4" t="str">
        <f>IF(F12="","",VLOOKUP(F12,初期設定!$A$7:$B$12,2,0)&amp;" "&amp;G12)</f>
        <v/>
      </c>
      <c r="V12" s="4" t="str">
        <f>IF(H12="","",VLOOKUP(H12,初期設定!$A$7:$B$13,2,0)&amp;" "&amp;I12)</f>
        <v/>
      </c>
    </row>
    <row r="13" spans="1:24" x14ac:dyDescent="0.4">
      <c r="A13" s="17">
        <v>3</v>
      </c>
      <c r="B13" s="58"/>
      <c r="C13" s="59"/>
      <c r="D13" s="60"/>
      <c r="E13" s="59"/>
      <c r="F13" s="61"/>
      <c r="G13" s="62"/>
      <c r="H13" s="61"/>
      <c r="I13" s="62"/>
      <c r="J13" s="63"/>
      <c r="K13" s="15" t="str">
        <f t="shared" si="3"/>
        <v/>
      </c>
      <c r="L13" s="16">
        <f>IF(E13=初期設定!$A$4,1,2)</f>
        <v>2</v>
      </c>
      <c r="N13" s="4" t="str">
        <f t="shared" si="4"/>
        <v/>
      </c>
      <c r="O13" s="6" t="str">
        <f t="shared" si="5"/>
        <v/>
      </c>
      <c r="P13" s="6" t="str">
        <f t="shared" si="6"/>
        <v/>
      </c>
      <c r="Q13" s="6" t="str">
        <f t="shared" si="7"/>
        <v/>
      </c>
      <c r="R13" s="4" t="str">
        <f t="shared" si="8"/>
        <v/>
      </c>
      <c r="S13" s="4" t="str">
        <f t="shared" si="9"/>
        <v/>
      </c>
      <c r="T13" s="6" t="str">
        <f t="shared" si="10"/>
        <v/>
      </c>
      <c r="U13" s="4" t="str">
        <f>IF(F13="","",VLOOKUP(F13,初期設定!$A$7:$B$12,2,0)&amp;" "&amp;G13)</f>
        <v/>
      </c>
      <c r="V13" s="4" t="str">
        <f>IF(H13="","",VLOOKUP(H13,初期設定!$A$7:$B$13,2,0)&amp;" "&amp;I13)</f>
        <v/>
      </c>
    </row>
    <row r="14" spans="1:24" x14ac:dyDescent="0.4">
      <c r="A14" s="17">
        <v>4</v>
      </c>
      <c r="B14" s="44"/>
      <c r="C14" s="18"/>
      <c r="D14" s="47"/>
      <c r="E14" s="18"/>
      <c r="F14" s="19"/>
      <c r="G14" s="34"/>
      <c r="H14" s="19"/>
      <c r="I14" s="34"/>
      <c r="J14" s="20"/>
      <c r="K14" s="15" t="str">
        <f t="shared" si="3"/>
        <v/>
      </c>
      <c r="L14" s="16">
        <f>IF(E14=初期設定!$A$4,1,2)</f>
        <v>2</v>
      </c>
      <c r="N14" s="4" t="str">
        <f t="shared" si="4"/>
        <v/>
      </c>
      <c r="O14" s="6" t="str">
        <f t="shared" si="5"/>
        <v/>
      </c>
      <c r="P14" s="6" t="str">
        <f t="shared" si="6"/>
        <v/>
      </c>
      <c r="Q14" s="6" t="str">
        <f t="shared" si="7"/>
        <v/>
      </c>
      <c r="R14" s="4" t="str">
        <f t="shared" si="8"/>
        <v/>
      </c>
      <c r="S14" s="4" t="str">
        <f t="shared" si="9"/>
        <v/>
      </c>
      <c r="T14" s="6" t="str">
        <f t="shared" si="10"/>
        <v/>
      </c>
      <c r="U14" s="4" t="str">
        <f>IF(F14="","",VLOOKUP(F14,初期設定!$A$7:$B$12,2,0)&amp;" "&amp;G14)</f>
        <v/>
      </c>
      <c r="V14" s="4" t="str">
        <f>IF(H14="","",VLOOKUP(H14,初期設定!$A$7:$B$13,2,0)&amp;" "&amp;I14)</f>
        <v/>
      </c>
    </row>
    <row r="15" spans="1:24" x14ac:dyDescent="0.4">
      <c r="A15" s="17">
        <v>5</v>
      </c>
      <c r="B15" s="44"/>
      <c r="C15" s="18"/>
      <c r="D15" s="47"/>
      <c r="E15" s="18"/>
      <c r="F15" s="19"/>
      <c r="G15" s="34"/>
      <c r="H15" s="19"/>
      <c r="I15" s="34"/>
      <c r="J15" s="20"/>
      <c r="K15" s="15" t="str">
        <f t="shared" si="3"/>
        <v/>
      </c>
      <c r="L15" s="16">
        <f>IF(E15=初期設定!$A$4,1,2)</f>
        <v>2</v>
      </c>
      <c r="N15" s="4" t="str">
        <f t="shared" si="4"/>
        <v/>
      </c>
      <c r="O15" s="6" t="str">
        <f t="shared" si="5"/>
        <v/>
      </c>
      <c r="P15" s="6" t="str">
        <f t="shared" si="6"/>
        <v/>
      </c>
      <c r="Q15" s="6" t="str">
        <f t="shared" si="7"/>
        <v/>
      </c>
      <c r="R15" s="4" t="str">
        <f t="shared" si="8"/>
        <v/>
      </c>
      <c r="S15" s="4" t="str">
        <f t="shared" si="9"/>
        <v/>
      </c>
      <c r="T15" s="6" t="str">
        <f t="shared" si="10"/>
        <v/>
      </c>
      <c r="U15" s="4" t="str">
        <f>IF(F15="","",VLOOKUP(F15,初期設定!$A$7:$B$12,2,0)&amp;" "&amp;G15)</f>
        <v/>
      </c>
      <c r="V15" s="4" t="str">
        <f>IF(H15="","",VLOOKUP(H15,初期設定!$A$7:$B$13,2,0)&amp;" "&amp;I15)</f>
        <v/>
      </c>
    </row>
    <row r="16" spans="1:24" x14ac:dyDescent="0.4">
      <c r="A16" s="17">
        <v>6</v>
      </c>
      <c r="B16" s="44"/>
      <c r="C16" s="18"/>
      <c r="D16" s="47"/>
      <c r="E16" s="18"/>
      <c r="F16" s="19"/>
      <c r="G16" s="34"/>
      <c r="H16" s="19"/>
      <c r="I16" s="34"/>
      <c r="J16" s="20"/>
      <c r="K16" s="15" t="str">
        <f t="shared" si="3"/>
        <v/>
      </c>
      <c r="L16" s="16">
        <f>IF(E16=初期設定!$A$4,1,2)</f>
        <v>2</v>
      </c>
      <c r="N16" s="4" t="str">
        <f t="shared" si="4"/>
        <v/>
      </c>
      <c r="O16" s="6" t="str">
        <f t="shared" si="5"/>
        <v/>
      </c>
      <c r="P16" s="6" t="str">
        <f t="shared" si="6"/>
        <v/>
      </c>
      <c r="Q16" s="6" t="str">
        <f t="shared" si="7"/>
        <v/>
      </c>
      <c r="R16" s="4" t="str">
        <f t="shared" si="8"/>
        <v/>
      </c>
      <c r="S16" s="4" t="str">
        <f t="shared" si="9"/>
        <v/>
      </c>
      <c r="T16" s="6" t="str">
        <f t="shared" si="10"/>
        <v/>
      </c>
      <c r="U16" s="4" t="str">
        <f>IF(F16="","",VLOOKUP(F16,初期設定!$A$7:$B$12,2,0)&amp;" "&amp;G16)</f>
        <v/>
      </c>
      <c r="V16" s="4" t="str">
        <f>IF(H16="","",VLOOKUP(H16,初期設定!$A$7:$B$13,2,0)&amp;" "&amp;I16)</f>
        <v/>
      </c>
    </row>
    <row r="17" spans="1:22" x14ac:dyDescent="0.4">
      <c r="A17" s="17">
        <v>7</v>
      </c>
      <c r="B17" s="44"/>
      <c r="C17" s="18"/>
      <c r="D17" s="47"/>
      <c r="E17" s="18"/>
      <c r="F17" s="19"/>
      <c r="G17" s="34"/>
      <c r="H17" s="19"/>
      <c r="I17" s="34"/>
      <c r="J17" s="20"/>
      <c r="K17" s="15" t="str">
        <f t="shared" si="3"/>
        <v/>
      </c>
      <c r="L17" s="16">
        <f>IF(E17=初期設定!$A$4,1,2)</f>
        <v>2</v>
      </c>
      <c r="N17" s="4" t="str">
        <f t="shared" si="4"/>
        <v/>
      </c>
      <c r="O17" s="6" t="str">
        <f t="shared" si="5"/>
        <v/>
      </c>
      <c r="P17" s="6" t="str">
        <f t="shared" si="6"/>
        <v/>
      </c>
      <c r="Q17" s="6" t="str">
        <f t="shared" si="7"/>
        <v/>
      </c>
      <c r="R17" s="4" t="str">
        <f t="shared" si="8"/>
        <v/>
      </c>
      <c r="S17" s="4" t="str">
        <f t="shared" si="9"/>
        <v/>
      </c>
      <c r="T17" s="6" t="str">
        <f t="shared" si="10"/>
        <v/>
      </c>
      <c r="U17" s="4" t="str">
        <f>IF(F17="","",VLOOKUP(F17,初期設定!$A$7:$B$12,2,0)&amp;" "&amp;G17)</f>
        <v/>
      </c>
      <c r="V17" s="4" t="str">
        <f>IF(H17="","",VLOOKUP(H17,初期設定!$A$7:$B$13,2,0)&amp;" "&amp;I17)</f>
        <v/>
      </c>
    </row>
    <row r="18" spans="1:22" x14ac:dyDescent="0.4">
      <c r="A18" s="17">
        <v>8</v>
      </c>
      <c r="B18" s="44"/>
      <c r="C18" s="18"/>
      <c r="D18" s="47"/>
      <c r="E18" s="18"/>
      <c r="F18" s="19"/>
      <c r="G18" s="34"/>
      <c r="H18" s="19"/>
      <c r="I18" s="34"/>
      <c r="J18" s="20"/>
      <c r="K18" s="15" t="str">
        <f t="shared" si="3"/>
        <v/>
      </c>
      <c r="L18" s="16">
        <f>IF(E18=初期設定!$A$4,1,2)</f>
        <v>2</v>
      </c>
      <c r="N18" s="4" t="str">
        <f t="shared" si="4"/>
        <v/>
      </c>
      <c r="O18" s="6" t="str">
        <f t="shared" si="5"/>
        <v/>
      </c>
      <c r="P18" s="6" t="str">
        <f t="shared" si="6"/>
        <v/>
      </c>
      <c r="Q18" s="6" t="str">
        <f t="shared" si="7"/>
        <v/>
      </c>
      <c r="R18" s="4" t="str">
        <f t="shared" si="8"/>
        <v/>
      </c>
      <c r="S18" s="4" t="str">
        <f t="shared" si="9"/>
        <v/>
      </c>
      <c r="T18" s="6" t="str">
        <f t="shared" si="10"/>
        <v/>
      </c>
      <c r="U18" s="4" t="str">
        <f>IF(F18="","",VLOOKUP(F18,初期設定!$A$7:$B$12,2,0)&amp;" "&amp;G18)</f>
        <v/>
      </c>
      <c r="V18" s="4" t="str">
        <f>IF(H18="","",VLOOKUP(H18,初期設定!$A$7:$B$13,2,0)&amp;" "&amp;I18)</f>
        <v/>
      </c>
    </row>
    <row r="19" spans="1:22" x14ac:dyDescent="0.4">
      <c r="A19" s="17">
        <v>9</v>
      </c>
      <c r="B19" s="44"/>
      <c r="C19" s="18"/>
      <c r="D19" s="47"/>
      <c r="E19" s="18"/>
      <c r="F19" s="19"/>
      <c r="G19" s="34"/>
      <c r="H19" s="19"/>
      <c r="I19" s="34"/>
      <c r="J19" s="20"/>
      <c r="K19" s="15" t="str">
        <f t="shared" si="3"/>
        <v/>
      </c>
      <c r="L19" s="16">
        <f>IF(E19=初期設定!$A$4,1,2)</f>
        <v>2</v>
      </c>
      <c r="N19" s="4" t="str">
        <f t="shared" si="4"/>
        <v/>
      </c>
      <c r="O19" s="6" t="str">
        <f t="shared" si="5"/>
        <v/>
      </c>
      <c r="P19" s="6" t="str">
        <f t="shared" si="6"/>
        <v/>
      </c>
      <c r="Q19" s="6" t="str">
        <f t="shared" si="7"/>
        <v/>
      </c>
      <c r="R19" s="4" t="str">
        <f t="shared" si="8"/>
        <v/>
      </c>
      <c r="S19" s="4" t="str">
        <f t="shared" si="9"/>
        <v/>
      </c>
      <c r="T19" s="6" t="str">
        <f t="shared" si="10"/>
        <v/>
      </c>
      <c r="U19" s="4" t="str">
        <f>IF(F19="","",VLOOKUP(F19,初期設定!$A$7:$B$12,2,0)&amp;" "&amp;G19)</f>
        <v/>
      </c>
      <c r="V19" s="4" t="str">
        <f>IF(H19="","",VLOOKUP(H19,初期設定!$A$7:$B$13,2,0)&amp;" "&amp;I19)</f>
        <v/>
      </c>
    </row>
    <row r="20" spans="1:22" x14ac:dyDescent="0.4">
      <c r="A20" s="17">
        <v>10</v>
      </c>
      <c r="B20" s="44"/>
      <c r="C20" s="18"/>
      <c r="D20" s="47"/>
      <c r="E20" s="18"/>
      <c r="F20" s="19"/>
      <c r="G20" s="34"/>
      <c r="H20" s="19"/>
      <c r="I20" s="34"/>
      <c r="J20" s="20"/>
      <c r="K20" s="15" t="str">
        <f t="shared" si="3"/>
        <v/>
      </c>
      <c r="L20" s="16">
        <f>IF(E20=初期設定!$A$4,1,2)</f>
        <v>2</v>
      </c>
      <c r="N20" s="4" t="str">
        <f t="shared" si="4"/>
        <v/>
      </c>
      <c r="O20" s="6" t="str">
        <f t="shared" si="5"/>
        <v/>
      </c>
      <c r="P20" s="6" t="str">
        <f t="shared" si="6"/>
        <v/>
      </c>
      <c r="Q20" s="6" t="str">
        <f t="shared" si="7"/>
        <v/>
      </c>
      <c r="R20" s="4" t="str">
        <f t="shared" si="8"/>
        <v/>
      </c>
      <c r="S20" s="4" t="str">
        <f t="shared" si="9"/>
        <v/>
      </c>
      <c r="T20" s="6" t="str">
        <f t="shared" si="10"/>
        <v/>
      </c>
      <c r="U20" s="4" t="str">
        <f>IF(F20="","",VLOOKUP(F20,初期設定!$A$7:$B$12,2,0)&amp;" "&amp;G20)</f>
        <v/>
      </c>
      <c r="V20" s="4" t="str">
        <f>IF(H20="","",VLOOKUP(H20,初期設定!$A$7:$B$13,2,0)&amp;" "&amp;I20)</f>
        <v/>
      </c>
    </row>
    <row r="21" spans="1:22" x14ac:dyDescent="0.4">
      <c r="A21" s="17">
        <v>11</v>
      </c>
      <c r="B21" s="44"/>
      <c r="C21" s="18"/>
      <c r="D21" s="47"/>
      <c r="E21" s="18"/>
      <c r="F21" s="19"/>
      <c r="G21" s="34"/>
      <c r="H21" s="19"/>
      <c r="I21" s="34"/>
      <c r="J21" s="20"/>
      <c r="K21" s="15" t="str">
        <f t="shared" si="3"/>
        <v/>
      </c>
      <c r="L21" s="16">
        <f>IF(E21=初期設定!$A$4,1,2)</f>
        <v>2</v>
      </c>
      <c r="N21" s="4" t="str">
        <f t="shared" si="4"/>
        <v/>
      </c>
      <c r="O21" s="6" t="str">
        <f t="shared" si="5"/>
        <v/>
      </c>
      <c r="P21" s="6" t="str">
        <f t="shared" si="6"/>
        <v/>
      </c>
      <c r="Q21" s="6" t="str">
        <f t="shared" si="7"/>
        <v/>
      </c>
      <c r="R21" s="4" t="str">
        <f t="shared" si="8"/>
        <v/>
      </c>
      <c r="S21" s="4" t="str">
        <f t="shared" si="9"/>
        <v/>
      </c>
      <c r="T21" s="6" t="str">
        <f t="shared" si="10"/>
        <v/>
      </c>
      <c r="U21" s="4" t="str">
        <f>IF(F21="","",VLOOKUP(F21,初期設定!$A$7:$B$12,2,0)&amp;" "&amp;G21)</f>
        <v/>
      </c>
      <c r="V21" s="4" t="str">
        <f>IF(H21="","",VLOOKUP(H21,初期設定!$A$7:$B$13,2,0)&amp;" "&amp;I21)</f>
        <v/>
      </c>
    </row>
    <row r="22" spans="1:22" x14ac:dyDescent="0.4">
      <c r="A22" s="17">
        <v>12</v>
      </c>
      <c r="B22" s="44"/>
      <c r="C22" s="18"/>
      <c r="D22" s="47"/>
      <c r="E22" s="18"/>
      <c r="F22" s="19"/>
      <c r="G22" s="34"/>
      <c r="H22" s="19"/>
      <c r="I22" s="34"/>
      <c r="J22" s="20"/>
      <c r="K22" s="15" t="str">
        <f t="shared" si="3"/>
        <v/>
      </c>
      <c r="L22" s="16">
        <f>IF(E22=初期設定!$A$4,1,2)</f>
        <v>2</v>
      </c>
      <c r="N22" s="4" t="str">
        <f t="shared" si="4"/>
        <v/>
      </c>
      <c r="O22" s="6" t="str">
        <f t="shared" si="5"/>
        <v/>
      </c>
      <c r="P22" s="6" t="str">
        <f t="shared" si="6"/>
        <v/>
      </c>
      <c r="Q22" s="6" t="str">
        <f t="shared" si="7"/>
        <v/>
      </c>
      <c r="R22" s="4" t="str">
        <f t="shared" si="8"/>
        <v/>
      </c>
      <c r="S22" s="4" t="str">
        <f t="shared" si="9"/>
        <v/>
      </c>
      <c r="T22" s="6" t="str">
        <f t="shared" si="10"/>
        <v/>
      </c>
      <c r="U22" s="4" t="str">
        <f>IF(F22="","",VLOOKUP(F22,初期設定!$A$7:$B$12,2,0)&amp;" "&amp;G22)</f>
        <v/>
      </c>
      <c r="V22" s="4" t="str">
        <f>IF(H22="","",VLOOKUP(H22,初期設定!$A$7:$B$13,2,0)&amp;" "&amp;I22)</f>
        <v/>
      </c>
    </row>
    <row r="23" spans="1:22" x14ac:dyDescent="0.4">
      <c r="A23" s="17">
        <v>13</v>
      </c>
      <c r="B23" s="44"/>
      <c r="C23" s="18"/>
      <c r="D23" s="47"/>
      <c r="E23" s="18"/>
      <c r="F23" s="19"/>
      <c r="G23" s="34"/>
      <c r="H23" s="19"/>
      <c r="I23" s="34"/>
      <c r="J23" s="20"/>
      <c r="K23" s="15" t="str">
        <f t="shared" si="3"/>
        <v/>
      </c>
      <c r="L23" s="16">
        <f>IF(E23=初期設定!$A$4,1,2)</f>
        <v>2</v>
      </c>
      <c r="N23" s="4" t="str">
        <f t="shared" si="4"/>
        <v/>
      </c>
      <c r="O23" s="6" t="str">
        <f t="shared" si="5"/>
        <v/>
      </c>
      <c r="P23" s="6" t="str">
        <f t="shared" si="6"/>
        <v/>
      </c>
      <c r="Q23" s="6" t="str">
        <f t="shared" si="7"/>
        <v/>
      </c>
      <c r="R23" s="4" t="str">
        <f t="shared" si="8"/>
        <v/>
      </c>
      <c r="S23" s="4" t="str">
        <f t="shared" si="9"/>
        <v/>
      </c>
      <c r="T23" s="6" t="str">
        <f t="shared" si="10"/>
        <v/>
      </c>
      <c r="U23" s="4" t="str">
        <f>IF(F23="","",VLOOKUP(F23,初期設定!$A$7:$B$12,2,0)&amp;" "&amp;G23)</f>
        <v/>
      </c>
      <c r="V23" s="4" t="str">
        <f>IF(H23="","",VLOOKUP(H23,初期設定!$A$7:$B$13,2,0)&amp;" "&amp;I23)</f>
        <v/>
      </c>
    </row>
    <row r="24" spans="1:22" x14ac:dyDescent="0.4">
      <c r="A24" s="17">
        <v>14</v>
      </c>
      <c r="B24" s="44"/>
      <c r="C24" s="18"/>
      <c r="D24" s="47"/>
      <c r="E24" s="18"/>
      <c r="F24" s="19"/>
      <c r="G24" s="34"/>
      <c r="H24" s="19"/>
      <c r="I24" s="34"/>
      <c r="J24" s="20"/>
      <c r="K24" s="15" t="str">
        <f t="shared" si="3"/>
        <v/>
      </c>
      <c r="L24" s="16">
        <f>IF(E24=初期設定!$A$4,1,2)</f>
        <v>2</v>
      </c>
      <c r="N24" s="4" t="str">
        <f t="shared" si="4"/>
        <v/>
      </c>
      <c r="O24" s="6" t="str">
        <f t="shared" si="5"/>
        <v/>
      </c>
      <c r="P24" s="6" t="str">
        <f t="shared" si="6"/>
        <v/>
      </c>
      <c r="Q24" s="6" t="str">
        <f t="shared" si="7"/>
        <v/>
      </c>
      <c r="R24" s="4" t="str">
        <f t="shared" si="8"/>
        <v/>
      </c>
      <c r="S24" s="4" t="str">
        <f t="shared" si="9"/>
        <v/>
      </c>
      <c r="T24" s="6" t="str">
        <f t="shared" si="10"/>
        <v/>
      </c>
      <c r="U24" s="4" t="str">
        <f>IF(F24="","",VLOOKUP(F24,初期設定!$A$7:$B$12,2,0)&amp;" "&amp;G24)</f>
        <v/>
      </c>
      <c r="V24" s="4" t="str">
        <f>IF(H24="","",VLOOKUP(H24,初期設定!$A$7:$B$13,2,0)&amp;" "&amp;I24)</f>
        <v/>
      </c>
    </row>
    <row r="25" spans="1:22" x14ac:dyDescent="0.4">
      <c r="A25" s="17">
        <v>15</v>
      </c>
      <c r="B25" s="44"/>
      <c r="C25" s="18"/>
      <c r="D25" s="47"/>
      <c r="E25" s="18"/>
      <c r="F25" s="19"/>
      <c r="G25" s="34"/>
      <c r="H25" s="19"/>
      <c r="I25" s="34"/>
      <c r="J25" s="20"/>
      <c r="K25" s="15" t="str">
        <f t="shared" si="3"/>
        <v/>
      </c>
      <c r="L25" s="16">
        <f>IF(E25=初期設定!$A$4,1,2)</f>
        <v>2</v>
      </c>
      <c r="N25" s="4" t="str">
        <f t="shared" si="4"/>
        <v/>
      </c>
      <c r="O25" s="6" t="str">
        <f t="shared" si="5"/>
        <v/>
      </c>
      <c r="P25" s="6" t="str">
        <f t="shared" si="6"/>
        <v/>
      </c>
      <c r="Q25" s="6" t="str">
        <f t="shared" si="7"/>
        <v/>
      </c>
      <c r="R25" s="4" t="str">
        <f t="shared" si="8"/>
        <v/>
      </c>
      <c r="S25" s="4" t="str">
        <f t="shared" si="9"/>
        <v/>
      </c>
      <c r="T25" s="6" t="str">
        <f t="shared" si="10"/>
        <v/>
      </c>
      <c r="U25" s="4" t="str">
        <f>IF(F25="","",VLOOKUP(F25,初期設定!$A$7:$B$12,2,0)&amp;" "&amp;G25)</f>
        <v/>
      </c>
      <c r="V25" s="4" t="str">
        <f>IF(H25="","",VLOOKUP(H25,初期設定!$A$7:$B$13,2,0)&amp;" "&amp;I25)</f>
        <v/>
      </c>
    </row>
    <row r="26" spans="1:22" x14ac:dyDescent="0.4">
      <c r="A26" s="17">
        <v>16</v>
      </c>
      <c r="B26" s="44"/>
      <c r="C26" s="18"/>
      <c r="D26" s="47"/>
      <c r="E26" s="18"/>
      <c r="F26" s="19"/>
      <c r="G26" s="34"/>
      <c r="H26" s="19"/>
      <c r="I26" s="34"/>
      <c r="J26" s="20"/>
      <c r="K26" s="15" t="str">
        <f t="shared" si="3"/>
        <v/>
      </c>
      <c r="L26" s="16">
        <f>IF(E26=初期設定!$A$4,1,2)</f>
        <v>2</v>
      </c>
      <c r="N26" s="4" t="str">
        <f t="shared" si="4"/>
        <v/>
      </c>
      <c r="O26" s="6" t="str">
        <f t="shared" si="5"/>
        <v/>
      </c>
      <c r="P26" s="6" t="str">
        <f t="shared" si="6"/>
        <v/>
      </c>
      <c r="Q26" s="6" t="str">
        <f t="shared" si="7"/>
        <v/>
      </c>
      <c r="R26" s="4" t="str">
        <f t="shared" si="8"/>
        <v/>
      </c>
      <c r="S26" s="4" t="str">
        <f t="shared" si="9"/>
        <v/>
      </c>
      <c r="T26" s="6" t="str">
        <f t="shared" si="10"/>
        <v/>
      </c>
      <c r="U26" s="4" t="str">
        <f>IF(F26="","",VLOOKUP(F26,初期設定!$A$7:$B$12,2,0)&amp;" "&amp;G26)</f>
        <v/>
      </c>
      <c r="V26" s="4" t="str">
        <f>IF(H26="","",VLOOKUP(H26,初期設定!$A$7:$B$13,2,0)&amp;" "&amp;I26)</f>
        <v/>
      </c>
    </row>
    <row r="27" spans="1:22" x14ac:dyDescent="0.4">
      <c r="A27" s="17">
        <v>17</v>
      </c>
      <c r="B27" s="44"/>
      <c r="C27" s="18"/>
      <c r="D27" s="47"/>
      <c r="E27" s="18"/>
      <c r="F27" s="19"/>
      <c r="G27" s="34"/>
      <c r="H27" s="19"/>
      <c r="I27" s="34"/>
      <c r="J27" s="20"/>
      <c r="K27" s="15" t="str">
        <f t="shared" si="3"/>
        <v/>
      </c>
      <c r="L27" s="16">
        <f>IF(E27=初期設定!$A$4,1,2)</f>
        <v>2</v>
      </c>
      <c r="N27" s="4" t="str">
        <f t="shared" si="4"/>
        <v/>
      </c>
      <c r="O27" s="6" t="str">
        <f t="shared" si="5"/>
        <v/>
      </c>
      <c r="P27" s="6" t="str">
        <f t="shared" si="6"/>
        <v/>
      </c>
      <c r="Q27" s="6" t="str">
        <f t="shared" si="7"/>
        <v/>
      </c>
      <c r="R27" s="4" t="str">
        <f t="shared" si="8"/>
        <v/>
      </c>
      <c r="S27" s="4" t="str">
        <f t="shared" si="9"/>
        <v/>
      </c>
      <c r="T27" s="6" t="str">
        <f t="shared" si="10"/>
        <v/>
      </c>
      <c r="U27" s="4" t="str">
        <f>IF(F27="","",VLOOKUP(F27,初期設定!$A$7:$B$12,2,0)&amp;" "&amp;G27)</f>
        <v/>
      </c>
      <c r="V27" s="4" t="str">
        <f>IF(H27="","",VLOOKUP(H27,初期設定!$A$7:$B$13,2,0)&amp;" "&amp;I27)</f>
        <v/>
      </c>
    </row>
    <row r="28" spans="1:22" x14ac:dyDescent="0.4">
      <c r="A28" s="17">
        <v>18</v>
      </c>
      <c r="B28" s="44"/>
      <c r="C28" s="18"/>
      <c r="D28" s="47"/>
      <c r="E28" s="18"/>
      <c r="F28" s="19"/>
      <c r="G28" s="34"/>
      <c r="H28" s="19"/>
      <c r="I28" s="34"/>
      <c r="J28" s="20"/>
      <c r="K28" s="15" t="str">
        <f t="shared" si="3"/>
        <v/>
      </c>
      <c r="L28" s="16">
        <f>IF(E28=初期設定!$A$4,1,2)</f>
        <v>2</v>
      </c>
      <c r="N28" s="4" t="str">
        <f t="shared" si="4"/>
        <v/>
      </c>
      <c r="O28" s="6" t="str">
        <f t="shared" si="5"/>
        <v/>
      </c>
      <c r="P28" s="6" t="str">
        <f t="shared" si="6"/>
        <v/>
      </c>
      <c r="Q28" s="6" t="str">
        <f t="shared" si="7"/>
        <v/>
      </c>
      <c r="R28" s="4" t="str">
        <f t="shared" si="8"/>
        <v/>
      </c>
      <c r="S28" s="4" t="str">
        <f t="shared" si="9"/>
        <v/>
      </c>
      <c r="T28" s="6" t="str">
        <f t="shared" si="10"/>
        <v/>
      </c>
      <c r="U28" s="4" t="str">
        <f>IF(F28="","",VLOOKUP(F28,初期設定!$A$7:$B$12,2,0)&amp;" "&amp;G28)</f>
        <v/>
      </c>
      <c r="V28" s="4" t="str">
        <f>IF(H28="","",VLOOKUP(H28,初期設定!$A$7:$B$13,2,0)&amp;" "&amp;I28)</f>
        <v/>
      </c>
    </row>
    <row r="29" spans="1:22" x14ac:dyDescent="0.4">
      <c r="A29" s="17">
        <v>19</v>
      </c>
      <c r="B29" s="44"/>
      <c r="C29" s="18"/>
      <c r="D29" s="47"/>
      <c r="E29" s="18"/>
      <c r="F29" s="19"/>
      <c r="G29" s="34"/>
      <c r="H29" s="19"/>
      <c r="I29" s="34"/>
      <c r="J29" s="20"/>
      <c r="K29" s="15" t="str">
        <f t="shared" si="3"/>
        <v/>
      </c>
      <c r="L29" s="16">
        <f>IF(E29=初期設定!$A$4,1,2)</f>
        <v>2</v>
      </c>
      <c r="N29" s="4" t="str">
        <f t="shared" si="4"/>
        <v/>
      </c>
      <c r="O29" s="6" t="str">
        <f t="shared" si="5"/>
        <v/>
      </c>
      <c r="P29" s="6" t="str">
        <f t="shared" si="6"/>
        <v/>
      </c>
      <c r="Q29" s="6" t="str">
        <f t="shared" si="7"/>
        <v/>
      </c>
      <c r="R29" s="4" t="str">
        <f t="shared" si="8"/>
        <v/>
      </c>
      <c r="S29" s="4" t="str">
        <f t="shared" si="9"/>
        <v/>
      </c>
      <c r="T29" s="6" t="str">
        <f t="shared" si="10"/>
        <v/>
      </c>
      <c r="U29" s="4" t="str">
        <f>IF(F29="","",VLOOKUP(F29,初期設定!$A$7:$B$12,2,0)&amp;" "&amp;G29)</f>
        <v/>
      </c>
      <c r="V29" s="4" t="str">
        <f>IF(H29="","",VLOOKUP(H29,初期設定!$A$7:$B$13,2,0)&amp;" "&amp;I29)</f>
        <v/>
      </c>
    </row>
    <row r="30" spans="1:22" x14ac:dyDescent="0.4">
      <c r="A30" s="17">
        <v>20</v>
      </c>
      <c r="B30" s="44"/>
      <c r="C30" s="18"/>
      <c r="D30" s="47"/>
      <c r="E30" s="18"/>
      <c r="F30" s="19"/>
      <c r="G30" s="34"/>
      <c r="H30" s="19"/>
      <c r="I30" s="34"/>
      <c r="J30" s="20"/>
      <c r="K30" s="15" t="str">
        <f t="shared" si="3"/>
        <v/>
      </c>
      <c r="L30" s="16">
        <f>IF(E30=初期設定!$A$4,1,2)</f>
        <v>2</v>
      </c>
      <c r="N30" s="4" t="str">
        <f t="shared" si="4"/>
        <v/>
      </c>
      <c r="O30" s="6" t="str">
        <f t="shared" si="5"/>
        <v/>
      </c>
      <c r="P30" s="6" t="str">
        <f t="shared" si="6"/>
        <v/>
      </c>
      <c r="Q30" s="6" t="str">
        <f t="shared" si="7"/>
        <v/>
      </c>
      <c r="R30" s="4" t="str">
        <f t="shared" si="8"/>
        <v/>
      </c>
      <c r="S30" s="4" t="str">
        <f t="shared" si="9"/>
        <v/>
      </c>
      <c r="T30" s="6" t="str">
        <f t="shared" si="10"/>
        <v/>
      </c>
      <c r="U30" s="4" t="str">
        <f>IF(F30="","",VLOOKUP(F30,初期設定!$A$7:$B$12,2,0)&amp;" "&amp;G30)</f>
        <v/>
      </c>
      <c r="V30" s="4" t="str">
        <f>IF(H30="","",VLOOKUP(H30,初期設定!$A$7:$B$13,2,0)&amp;" "&amp;I30)</f>
        <v/>
      </c>
    </row>
    <row r="31" spans="1:22" x14ac:dyDescent="0.4">
      <c r="A31" s="17">
        <v>21</v>
      </c>
      <c r="B31" s="44"/>
      <c r="C31" s="18"/>
      <c r="D31" s="47"/>
      <c r="E31" s="18"/>
      <c r="F31" s="19"/>
      <c r="G31" s="34"/>
      <c r="H31" s="19"/>
      <c r="I31" s="34"/>
      <c r="J31" s="20"/>
      <c r="K31" s="15" t="str">
        <f t="shared" si="3"/>
        <v/>
      </c>
      <c r="L31" s="16">
        <f>IF(E31=初期設定!$A$4,1,2)</f>
        <v>2</v>
      </c>
      <c r="N31" s="4" t="str">
        <f t="shared" si="4"/>
        <v/>
      </c>
      <c r="O31" s="6" t="str">
        <f t="shared" si="5"/>
        <v/>
      </c>
      <c r="P31" s="6" t="str">
        <f t="shared" si="6"/>
        <v/>
      </c>
      <c r="Q31" s="6" t="str">
        <f t="shared" si="7"/>
        <v/>
      </c>
      <c r="R31" s="4" t="str">
        <f t="shared" si="8"/>
        <v/>
      </c>
      <c r="S31" s="4" t="str">
        <f t="shared" si="9"/>
        <v/>
      </c>
      <c r="T31" s="6" t="str">
        <f t="shared" si="10"/>
        <v/>
      </c>
      <c r="U31" s="4" t="str">
        <f>IF(F31="","",VLOOKUP(F31,初期設定!$A$7:$B$12,2,0)&amp;" "&amp;G31)</f>
        <v/>
      </c>
      <c r="V31" s="4" t="str">
        <f>IF(H31="","",VLOOKUP(H31,初期設定!$A$7:$B$13,2,0)&amp;" "&amp;I31)</f>
        <v/>
      </c>
    </row>
    <row r="32" spans="1:22" x14ac:dyDescent="0.4">
      <c r="A32" s="17">
        <v>22</v>
      </c>
      <c r="B32" s="44"/>
      <c r="C32" s="18"/>
      <c r="D32" s="47"/>
      <c r="E32" s="18"/>
      <c r="F32" s="19"/>
      <c r="G32" s="34"/>
      <c r="H32" s="19"/>
      <c r="I32" s="34"/>
      <c r="J32" s="20"/>
      <c r="K32" s="15" t="str">
        <f t="shared" si="3"/>
        <v/>
      </c>
      <c r="L32" s="16">
        <f>IF(E32=初期設定!$A$4,1,2)</f>
        <v>2</v>
      </c>
      <c r="N32" s="4" t="str">
        <f t="shared" si="4"/>
        <v/>
      </c>
      <c r="O32" s="6" t="str">
        <f t="shared" si="5"/>
        <v/>
      </c>
      <c r="P32" s="6" t="str">
        <f t="shared" si="6"/>
        <v/>
      </c>
      <c r="Q32" s="6" t="str">
        <f t="shared" si="7"/>
        <v/>
      </c>
      <c r="R32" s="4" t="str">
        <f t="shared" si="8"/>
        <v/>
      </c>
      <c r="S32" s="4" t="str">
        <f t="shared" si="9"/>
        <v/>
      </c>
      <c r="T32" s="6" t="str">
        <f t="shared" si="10"/>
        <v/>
      </c>
      <c r="U32" s="4" t="str">
        <f>IF(F32="","",VLOOKUP(F32,初期設定!$A$7:$B$12,2,0)&amp;" "&amp;G32)</f>
        <v/>
      </c>
      <c r="V32" s="4" t="str">
        <f>IF(H32="","",VLOOKUP(H32,初期設定!$A$7:$B$13,2,0)&amp;" "&amp;I32)</f>
        <v/>
      </c>
    </row>
    <row r="33" spans="1:22" x14ac:dyDescent="0.4">
      <c r="A33" s="17">
        <v>23</v>
      </c>
      <c r="B33" s="44"/>
      <c r="C33" s="18"/>
      <c r="D33" s="47"/>
      <c r="E33" s="18"/>
      <c r="F33" s="19"/>
      <c r="G33" s="34"/>
      <c r="H33" s="19"/>
      <c r="I33" s="34"/>
      <c r="J33" s="20"/>
      <c r="K33" s="15" t="str">
        <f t="shared" si="3"/>
        <v/>
      </c>
      <c r="L33" s="16">
        <f>IF(E33=初期設定!$A$4,1,2)</f>
        <v>2</v>
      </c>
      <c r="N33" s="4" t="str">
        <f t="shared" si="4"/>
        <v/>
      </c>
      <c r="O33" s="6" t="str">
        <f t="shared" si="5"/>
        <v/>
      </c>
      <c r="P33" s="6" t="str">
        <f t="shared" si="6"/>
        <v/>
      </c>
      <c r="Q33" s="6" t="str">
        <f t="shared" si="7"/>
        <v/>
      </c>
      <c r="R33" s="4" t="str">
        <f t="shared" si="8"/>
        <v/>
      </c>
      <c r="S33" s="4" t="str">
        <f t="shared" si="9"/>
        <v/>
      </c>
      <c r="T33" s="6" t="str">
        <f t="shared" si="10"/>
        <v/>
      </c>
      <c r="U33" s="4" t="str">
        <f>IF(F33="","",VLOOKUP(F33,初期設定!$A$7:$B$12,2,0)&amp;" "&amp;G33)</f>
        <v/>
      </c>
      <c r="V33" s="4" t="str">
        <f>IF(H33="","",VLOOKUP(H33,初期設定!$A$7:$B$13,2,0)&amp;" "&amp;I33)</f>
        <v/>
      </c>
    </row>
    <row r="34" spans="1:22" x14ac:dyDescent="0.4">
      <c r="A34" s="17">
        <v>24</v>
      </c>
      <c r="B34" s="44"/>
      <c r="C34" s="18"/>
      <c r="D34" s="47"/>
      <c r="E34" s="18"/>
      <c r="F34" s="19"/>
      <c r="G34" s="34"/>
      <c r="H34" s="19"/>
      <c r="I34" s="34"/>
      <c r="J34" s="20"/>
      <c r="K34" s="15" t="str">
        <f t="shared" si="3"/>
        <v/>
      </c>
      <c r="L34" s="16">
        <f>IF(E34=初期設定!$A$4,1,2)</f>
        <v>2</v>
      </c>
      <c r="N34" s="4" t="str">
        <f t="shared" si="4"/>
        <v/>
      </c>
      <c r="O34" s="6" t="str">
        <f t="shared" si="5"/>
        <v/>
      </c>
      <c r="P34" s="6" t="str">
        <f t="shared" si="6"/>
        <v/>
      </c>
      <c r="Q34" s="6" t="str">
        <f t="shared" si="7"/>
        <v/>
      </c>
      <c r="R34" s="4" t="str">
        <f t="shared" si="8"/>
        <v/>
      </c>
      <c r="S34" s="4" t="str">
        <f t="shared" si="9"/>
        <v/>
      </c>
      <c r="T34" s="6" t="str">
        <f t="shared" si="10"/>
        <v/>
      </c>
      <c r="U34" s="4" t="str">
        <f>IF(F34="","",VLOOKUP(F34,初期設定!$A$7:$B$12,2,0)&amp;" "&amp;G34)</f>
        <v/>
      </c>
      <c r="V34" s="4" t="str">
        <f>IF(H34="","",VLOOKUP(H34,初期設定!$A$7:$B$13,2,0)&amp;" "&amp;I34)</f>
        <v/>
      </c>
    </row>
    <row r="35" spans="1:22" x14ac:dyDescent="0.4">
      <c r="A35" s="17">
        <v>25</v>
      </c>
      <c r="B35" s="44"/>
      <c r="C35" s="18"/>
      <c r="D35" s="47"/>
      <c r="E35" s="18"/>
      <c r="F35" s="19"/>
      <c r="G35" s="34"/>
      <c r="H35" s="19"/>
      <c r="I35" s="34"/>
      <c r="J35" s="20"/>
      <c r="K35" s="15" t="str">
        <f t="shared" si="3"/>
        <v/>
      </c>
      <c r="L35" s="16">
        <f>IF(E35=初期設定!$A$4,1,2)</f>
        <v>2</v>
      </c>
      <c r="N35" s="4" t="str">
        <f t="shared" si="4"/>
        <v/>
      </c>
      <c r="O35" s="6" t="str">
        <f t="shared" si="5"/>
        <v/>
      </c>
      <c r="P35" s="6" t="str">
        <f t="shared" si="6"/>
        <v/>
      </c>
      <c r="Q35" s="6" t="str">
        <f t="shared" si="7"/>
        <v/>
      </c>
      <c r="R35" s="4" t="str">
        <f t="shared" si="8"/>
        <v/>
      </c>
      <c r="S35" s="4" t="str">
        <f t="shared" si="9"/>
        <v/>
      </c>
      <c r="T35" s="6" t="str">
        <f t="shared" si="10"/>
        <v/>
      </c>
      <c r="U35" s="4" t="str">
        <f>IF(F35="","",VLOOKUP(F35,初期設定!$A$7:$B$12,2,0)&amp;" "&amp;G35)</f>
        <v/>
      </c>
      <c r="V35" s="4" t="str">
        <f>IF(H35="","",VLOOKUP(H35,初期設定!$A$7:$B$13,2,0)&amp;" "&amp;I35)</f>
        <v/>
      </c>
    </row>
    <row r="36" spans="1:22" x14ac:dyDescent="0.4">
      <c r="A36" s="17">
        <v>26</v>
      </c>
      <c r="B36" s="44"/>
      <c r="C36" s="18"/>
      <c r="D36" s="47"/>
      <c r="E36" s="18"/>
      <c r="F36" s="19"/>
      <c r="G36" s="34"/>
      <c r="H36" s="19"/>
      <c r="I36" s="34"/>
      <c r="J36" s="20"/>
      <c r="K36" s="15" t="str">
        <f t="shared" si="3"/>
        <v/>
      </c>
      <c r="L36" s="16">
        <f>IF(E36=初期設定!$A$4,1,2)</f>
        <v>2</v>
      </c>
      <c r="N36" s="4" t="str">
        <f t="shared" si="4"/>
        <v/>
      </c>
      <c r="O36" s="6" t="str">
        <f t="shared" si="5"/>
        <v/>
      </c>
      <c r="P36" s="6" t="str">
        <f t="shared" si="6"/>
        <v/>
      </c>
      <c r="Q36" s="6" t="str">
        <f t="shared" si="7"/>
        <v/>
      </c>
      <c r="R36" s="4" t="str">
        <f t="shared" si="8"/>
        <v/>
      </c>
      <c r="S36" s="4" t="str">
        <f t="shared" si="9"/>
        <v/>
      </c>
      <c r="T36" s="6" t="str">
        <f t="shared" si="10"/>
        <v/>
      </c>
      <c r="U36" s="4" t="str">
        <f>IF(F36="","",VLOOKUP(F36,初期設定!$A$7:$B$12,2,0)&amp;" "&amp;G36)</f>
        <v/>
      </c>
      <c r="V36" s="4" t="str">
        <f>IF(H36="","",VLOOKUP(H36,初期設定!$A$7:$B$13,2,0)&amp;" "&amp;I36)</f>
        <v/>
      </c>
    </row>
    <row r="37" spans="1:22" x14ac:dyDescent="0.4">
      <c r="A37" s="17">
        <v>27</v>
      </c>
      <c r="B37" s="44"/>
      <c r="C37" s="18"/>
      <c r="D37" s="47"/>
      <c r="E37" s="18"/>
      <c r="F37" s="19"/>
      <c r="G37" s="34"/>
      <c r="H37" s="19"/>
      <c r="I37" s="34"/>
      <c r="J37" s="20"/>
      <c r="K37" s="15" t="str">
        <f t="shared" si="3"/>
        <v/>
      </c>
      <c r="L37" s="16">
        <f>IF(E37=初期設定!$A$4,1,2)</f>
        <v>2</v>
      </c>
      <c r="N37" s="4" t="str">
        <f t="shared" si="4"/>
        <v/>
      </c>
      <c r="O37" s="6" t="str">
        <f t="shared" si="5"/>
        <v/>
      </c>
      <c r="P37" s="6" t="str">
        <f t="shared" si="6"/>
        <v/>
      </c>
      <c r="Q37" s="6" t="str">
        <f t="shared" si="7"/>
        <v/>
      </c>
      <c r="R37" s="4" t="str">
        <f t="shared" si="8"/>
        <v/>
      </c>
      <c r="S37" s="4" t="str">
        <f t="shared" si="9"/>
        <v/>
      </c>
      <c r="T37" s="6" t="str">
        <f t="shared" si="10"/>
        <v/>
      </c>
      <c r="U37" s="4" t="str">
        <f>IF(F37="","",VLOOKUP(F37,初期設定!$A$7:$B$12,2,0)&amp;" "&amp;G37)</f>
        <v/>
      </c>
      <c r="V37" s="4" t="str">
        <f>IF(H37="","",VLOOKUP(H37,初期設定!$A$7:$B$13,2,0)&amp;" "&amp;I37)</f>
        <v/>
      </c>
    </row>
    <row r="38" spans="1:22" x14ac:dyDescent="0.4">
      <c r="A38" s="17">
        <v>28</v>
      </c>
      <c r="B38" s="44"/>
      <c r="C38" s="18"/>
      <c r="D38" s="47"/>
      <c r="E38" s="18"/>
      <c r="F38" s="19"/>
      <c r="G38" s="34"/>
      <c r="H38" s="19"/>
      <c r="I38" s="34"/>
      <c r="J38" s="20"/>
      <c r="K38" s="15" t="str">
        <f t="shared" si="3"/>
        <v/>
      </c>
      <c r="L38" s="16">
        <f>IF(E38=初期設定!$A$4,1,2)</f>
        <v>2</v>
      </c>
      <c r="N38" s="4" t="str">
        <f t="shared" si="4"/>
        <v/>
      </c>
      <c r="O38" s="6" t="str">
        <f t="shared" si="5"/>
        <v/>
      </c>
      <c r="P38" s="6" t="str">
        <f t="shared" si="6"/>
        <v/>
      </c>
      <c r="Q38" s="6" t="str">
        <f t="shared" si="7"/>
        <v/>
      </c>
      <c r="R38" s="4" t="str">
        <f t="shared" si="8"/>
        <v/>
      </c>
      <c r="S38" s="4" t="str">
        <f t="shared" si="9"/>
        <v/>
      </c>
      <c r="T38" s="6" t="str">
        <f t="shared" si="10"/>
        <v/>
      </c>
      <c r="U38" s="4" t="str">
        <f>IF(F38="","",VLOOKUP(F38,初期設定!$A$7:$B$12,2,0)&amp;" "&amp;G38)</f>
        <v/>
      </c>
      <c r="V38" s="4" t="str">
        <f>IF(H38="","",VLOOKUP(H38,初期設定!$A$7:$B$13,2,0)&amp;" "&amp;I38)</f>
        <v/>
      </c>
    </row>
    <row r="39" spans="1:22" x14ac:dyDescent="0.4">
      <c r="A39" s="17">
        <v>29</v>
      </c>
      <c r="B39" s="44"/>
      <c r="C39" s="18"/>
      <c r="D39" s="47"/>
      <c r="E39" s="18"/>
      <c r="F39" s="19"/>
      <c r="G39" s="34"/>
      <c r="H39" s="19"/>
      <c r="I39" s="34"/>
      <c r="J39" s="20"/>
      <c r="K39" s="15" t="str">
        <f t="shared" si="3"/>
        <v/>
      </c>
      <c r="L39" s="16">
        <f>IF(E39=初期設定!$A$4,1,2)</f>
        <v>2</v>
      </c>
      <c r="N39" s="4" t="str">
        <f t="shared" si="4"/>
        <v/>
      </c>
      <c r="O39" s="6" t="str">
        <f t="shared" si="5"/>
        <v/>
      </c>
      <c r="P39" s="6" t="str">
        <f t="shared" si="6"/>
        <v/>
      </c>
      <c r="Q39" s="6" t="str">
        <f t="shared" si="7"/>
        <v/>
      </c>
      <c r="R39" s="4" t="str">
        <f t="shared" si="8"/>
        <v/>
      </c>
      <c r="S39" s="4" t="str">
        <f t="shared" si="9"/>
        <v/>
      </c>
      <c r="T39" s="6" t="str">
        <f t="shared" si="10"/>
        <v/>
      </c>
      <c r="U39" s="4" t="str">
        <f>IF(F39="","",VLOOKUP(F39,初期設定!$A$7:$B$12,2,0)&amp;" "&amp;G39)</f>
        <v/>
      </c>
      <c r="V39" s="4" t="str">
        <f>IF(H39="","",VLOOKUP(H39,初期設定!$A$7:$B$13,2,0)&amp;" "&amp;I39)</f>
        <v/>
      </c>
    </row>
    <row r="40" spans="1:22" x14ac:dyDescent="0.4">
      <c r="A40" s="21">
        <v>30</v>
      </c>
      <c r="B40" s="44"/>
      <c r="C40" s="18"/>
      <c r="D40" s="47"/>
      <c r="E40" s="18"/>
      <c r="F40" s="19"/>
      <c r="G40" s="34"/>
      <c r="H40" s="19"/>
      <c r="I40" s="34"/>
      <c r="J40" s="20"/>
      <c r="K40" s="15" t="str">
        <f t="shared" si="3"/>
        <v/>
      </c>
      <c r="L40" s="16">
        <f>IF(E40=初期設定!$A$4,1,2)</f>
        <v>2</v>
      </c>
      <c r="N40" s="4" t="str">
        <f t="shared" si="4"/>
        <v/>
      </c>
      <c r="O40" s="6" t="str">
        <f t="shared" si="5"/>
        <v/>
      </c>
      <c r="P40" s="6" t="str">
        <f t="shared" si="6"/>
        <v/>
      </c>
      <c r="Q40" s="6" t="str">
        <f t="shared" si="7"/>
        <v/>
      </c>
      <c r="R40" s="4" t="str">
        <f t="shared" si="8"/>
        <v/>
      </c>
      <c r="S40" s="4" t="str">
        <f t="shared" si="9"/>
        <v/>
      </c>
      <c r="T40" s="6" t="str">
        <f t="shared" si="10"/>
        <v/>
      </c>
      <c r="U40" s="4" t="str">
        <f>IF(F40="","",VLOOKUP(F40,初期設定!$A$7:$B$12,2,0)&amp;" "&amp;G40)</f>
        <v/>
      </c>
      <c r="V40" s="4" t="str">
        <f>IF(H40="","",VLOOKUP(H40,初期設定!$A$7:$B$13,2,0)&amp;" "&amp;I40)</f>
        <v/>
      </c>
    </row>
    <row r="41" spans="1:22" x14ac:dyDescent="0.4">
      <c r="A41" s="27">
        <v>31</v>
      </c>
      <c r="B41" s="44"/>
      <c r="C41" s="18"/>
      <c r="D41" s="47"/>
      <c r="E41" s="18"/>
      <c r="F41" s="19"/>
      <c r="G41" s="34"/>
      <c r="H41" s="19"/>
      <c r="I41" s="34"/>
      <c r="J41" s="20"/>
      <c r="K41" s="15" t="str">
        <f t="shared" si="3"/>
        <v/>
      </c>
      <c r="L41" s="16">
        <f>IF(E41=初期設定!$A$4,1,2)</f>
        <v>2</v>
      </c>
      <c r="N41" s="4" t="str">
        <f t="shared" si="4"/>
        <v/>
      </c>
      <c r="O41" s="6" t="str">
        <f t="shared" si="5"/>
        <v/>
      </c>
      <c r="P41" s="6" t="str">
        <f t="shared" si="6"/>
        <v/>
      </c>
      <c r="Q41" s="6" t="str">
        <f t="shared" si="7"/>
        <v/>
      </c>
      <c r="R41" s="4" t="str">
        <f t="shared" si="8"/>
        <v/>
      </c>
      <c r="S41" s="4" t="str">
        <f t="shared" si="9"/>
        <v/>
      </c>
      <c r="T41" s="6" t="str">
        <f t="shared" si="10"/>
        <v/>
      </c>
      <c r="U41" s="4" t="str">
        <f>IF(F41="","",VLOOKUP(F41,初期設定!$A$7:$B$12,2,0)&amp;" "&amp;G41)</f>
        <v/>
      </c>
      <c r="V41" s="4" t="str">
        <f>IF(H41="","",VLOOKUP(H41,初期設定!$A$7:$B$13,2,0)&amp;" "&amp;I41)</f>
        <v/>
      </c>
    </row>
    <row r="42" spans="1:22" x14ac:dyDescent="0.4">
      <c r="A42" s="17">
        <v>32</v>
      </c>
      <c r="B42" s="44"/>
      <c r="C42" s="18"/>
      <c r="D42" s="47"/>
      <c r="E42" s="18"/>
      <c r="F42" s="19"/>
      <c r="G42" s="34"/>
      <c r="H42" s="19"/>
      <c r="I42" s="34"/>
      <c r="J42" s="20"/>
      <c r="K42" s="15" t="str">
        <f t="shared" si="3"/>
        <v/>
      </c>
      <c r="L42" s="16">
        <f>IF(E42=初期設定!$A$4,1,2)</f>
        <v>2</v>
      </c>
      <c r="N42" s="4" t="str">
        <f t="shared" si="4"/>
        <v/>
      </c>
      <c r="O42" s="6" t="str">
        <f t="shared" si="5"/>
        <v/>
      </c>
      <c r="P42" s="6" t="str">
        <f t="shared" si="6"/>
        <v/>
      </c>
      <c r="Q42" s="6" t="str">
        <f t="shared" si="7"/>
        <v/>
      </c>
      <c r="R42" s="4" t="str">
        <f t="shared" si="8"/>
        <v/>
      </c>
      <c r="S42" s="4" t="str">
        <f t="shared" si="9"/>
        <v/>
      </c>
      <c r="T42" s="6" t="str">
        <f t="shared" si="10"/>
        <v/>
      </c>
      <c r="U42" s="4" t="str">
        <f>IF(F42="","",VLOOKUP(F42,初期設定!$A$7:$B$12,2,0)&amp;" "&amp;G42)</f>
        <v/>
      </c>
      <c r="V42" s="4" t="str">
        <f>IF(H42="","",VLOOKUP(H42,初期設定!$A$7:$B$13,2,0)&amp;" "&amp;I42)</f>
        <v/>
      </c>
    </row>
    <row r="43" spans="1:22" x14ac:dyDescent="0.4">
      <c r="A43" s="17">
        <v>33</v>
      </c>
      <c r="B43" s="44"/>
      <c r="C43" s="18"/>
      <c r="D43" s="47"/>
      <c r="E43" s="18"/>
      <c r="F43" s="19"/>
      <c r="G43" s="34"/>
      <c r="H43" s="19"/>
      <c r="I43" s="34"/>
      <c r="J43" s="20"/>
      <c r="K43" s="15" t="str">
        <f t="shared" si="3"/>
        <v/>
      </c>
      <c r="L43" s="16">
        <f>IF(E43=初期設定!$A$4,1,2)</f>
        <v>2</v>
      </c>
      <c r="N43" s="4" t="str">
        <f t="shared" si="4"/>
        <v/>
      </c>
      <c r="O43" s="6" t="str">
        <f t="shared" si="5"/>
        <v/>
      </c>
      <c r="P43" s="6" t="str">
        <f t="shared" si="6"/>
        <v/>
      </c>
      <c r="Q43" s="6" t="str">
        <f t="shared" si="7"/>
        <v/>
      </c>
      <c r="R43" s="4" t="str">
        <f t="shared" si="8"/>
        <v/>
      </c>
      <c r="S43" s="4" t="str">
        <f t="shared" si="9"/>
        <v/>
      </c>
      <c r="T43" s="6" t="str">
        <f t="shared" si="10"/>
        <v/>
      </c>
      <c r="U43" s="4" t="str">
        <f>IF(F43="","",VLOOKUP(F43,初期設定!$A$7:$B$12,2,0)&amp;" "&amp;G43)</f>
        <v/>
      </c>
      <c r="V43" s="4" t="str">
        <f>IF(H43="","",VLOOKUP(H43,初期設定!$A$7:$B$13,2,0)&amp;" "&amp;I43)</f>
        <v/>
      </c>
    </row>
    <row r="44" spans="1:22" x14ac:dyDescent="0.4">
      <c r="A44" s="17">
        <v>34</v>
      </c>
      <c r="B44" s="44"/>
      <c r="C44" s="18"/>
      <c r="D44" s="47"/>
      <c r="E44" s="18"/>
      <c r="F44" s="19"/>
      <c r="G44" s="34"/>
      <c r="H44" s="19"/>
      <c r="I44" s="34"/>
      <c r="J44" s="20"/>
      <c r="K44" s="15" t="str">
        <f t="shared" si="3"/>
        <v/>
      </c>
      <c r="L44" s="16">
        <f>IF(E44=初期設定!$A$4,1,2)</f>
        <v>2</v>
      </c>
      <c r="N44" s="4" t="str">
        <f t="shared" si="4"/>
        <v/>
      </c>
      <c r="O44" s="6" t="str">
        <f t="shared" si="5"/>
        <v/>
      </c>
      <c r="P44" s="6" t="str">
        <f t="shared" si="6"/>
        <v/>
      </c>
      <c r="Q44" s="6" t="str">
        <f t="shared" si="7"/>
        <v/>
      </c>
      <c r="R44" s="4" t="str">
        <f t="shared" si="8"/>
        <v/>
      </c>
      <c r="S44" s="4" t="str">
        <f t="shared" si="9"/>
        <v/>
      </c>
      <c r="T44" s="6" t="str">
        <f t="shared" si="10"/>
        <v/>
      </c>
      <c r="U44" s="4" t="str">
        <f>IF(F44="","",VLOOKUP(F44,初期設定!$A$7:$B$12,2,0)&amp;" "&amp;G44)</f>
        <v/>
      </c>
      <c r="V44" s="4" t="str">
        <f>IF(H44="","",VLOOKUP(H44,初期設定!$A$7:$B$13,2,0)&amp;" "&amp;I44)</f>
        <v/>
      </c>
    </row>
    <row r="45" spans="1:22" x14ac:dyDescent="0.4">
      <c r="A45" s="17">
        <v>35</v>
      </c>
      <c r="B45" s="44"/>
      <c r="C45" s="18"/>
      <c r="D45" s="47"/>
      <c r="E45" s="18"/>
      <c r="F45" s="19"/>
      <c r="G45" s="34"/>
      <c r="H45" s="19"/>
      <c r="I45" s="34"/>
      <c r="J45" s="20"/>
      <c r="K45" s="15" t="str">
        <f t="shared" si="3"/>
        <v/>
      </c>
      <c r="L45" s="16">
        <f>IF(E45=初期設定!$A$4,1,2)</f>
        <v>2</v>
      </c>
      <c r="N45" s="4" t="str">
        <f t="shared" si="4"/>
        <v/>
      </c>
      <c r="O45" s="6" t="str">
        <f t="shared" si="5"/>
        <v/>
      </c>
      <c r="P45" s="6" t="str">
        <f t="shared" si="6"/>
        <v/>
      </c>
      <c r="Q45" s="6" t="str">
        <f t="shared" si="7"/>
        <v/>
      </c>
      <c r="R45" s="4" t="str">
        <f t="shared" si="8"/>
        <v/>
      </c>
      <c r="S45" s="4" t="str">
        <f t="shared" si="9"/>
        <v/>
      </c>
      <c r="T45" s="6" t="str">
        <f t="shared" si="10"/>
        <v/>
      </c>
      <c r="U45" s="4" t="str">
        <f>IF(F45="","",VLOOKUP(F45,初期設定!$A$7:$B$12,2,0)&amp;" "&amp;G45)</f>
        <v/>
      </c>
      <c r="V45" s="4" t="str">
        <f>IF(H45="","",VLOOKUP(H45,初期設定!$A$7:$B$13,2,0)&amp;" "&amp;I45)</f>
        <v/>
      </c>
    </row>
    <row r="46" spans="1:22" x14ac:dyDescent="0.4">
      <c r="A46" s="17">
        <v>36</v>
      </c>
      <c r="B46" s="44"/>
      <c r="C46" s="18"/>
      <c r="D46" s="47"/>
      <c r="E46" s="18"/>
      <c r="F46" s="19"/>
      <c r="G46" s="34"/>
      <c r="H46" s="19"/>
      <c r="I46" s="34"/>
      <c r="J46" s="20"/>
      <c r="K46" s="15" t="str">
        <f t="shared" si="3"/>
        <v/>
      </c>
      <c r="L46" s="16">
        <f>IF(E46=初期設定!$A$4,1,2)</f>
        <v>2</v>
      </c>
      <c r="N46" s="4" t="str">
        <f t="shared" si="4"/>
        <v/>
      </c>
      <c r="O46" s="6" t="str">
        <f t="shared" si="5"/>
        <v/>
      </c>
      <c r="P46" s="6" t="str">
        <f t="shared" si="6"/>
        <v/>
      </c>
      <c r="Q46" s="6" t="str">
        <f t="shared" si="7"/>
        <v/>
      </c>
      <c r="R46" s="4" t="str">
        <f t="shared" si="8"/>
        <v/>
      </c>
      <c r="S46" s="4" t="str">
        <f t="shared" si="9"/>
        <v/>
      </c>
      <c r="T46" s="6" t="str">
        <f t="shared" si="10"/>
        <v/>
      </c>
      <c r="U46" s="4" t="str">
        <f>IF(F46="","",VLOOKUP(F46,初期設定!$A$7:$B$12,2,0)&amp;" "&amp;G46)</f>
        <v/>
      </c>
      <c r="V46" s="4" t="str">
        <f>IF(H46="","",VLOOKUP(H46,初期設定!$A$7:$B$13,2,0)&amp;" "&amp;I46)</f>
        <v/>
      </c>
    </row>
    <row r="47" spans="1:22" x14ac:dyDescent="0.4">
      <c r="A47" s="17">
        <v>37</v>
      </c>
      <c r="B47" s="44"/>
      <c r="C47" s="18"/>
      <c r="D47" s="47"/>
      <c r="E47" s="18"/>
      <c r="F47" s="19"/>
      <c r="G47" s="34"/>
      <c r="H47" s="19"/>
      <c r="I47" s="34"/>
      <c r="J47" s="20"/>
      <c r="K47" s="15" t="str">
        <f t="shared" si="3"/>
        <v/>
      </c>
      <c r="L47" s="16">
        <f>IF(E47=初期設定!$A$4,1,2)</f>
        <v>2</v>
      </c>
      <c r="N47" s="4" t="str">
        <f t="shared" si="4"/>
        <v/>
      </c>
      <c r="O47" s="6" t="str">
        <f t="shared" si="5"/>
        <v/>
      </c>
      <c r="P47" s="6" t="str">
        <f t="shared" si="6"/>
        <v/>
      </c>
      <c r="Q47" s="6" t="str">
        <f t="shared" si="7"/>
        <v/>
      </c>
      <c r="R47" s="4" t="str">
        <f t="shared" si="8"/>
        <v/>
      </c>
      <c r="S47" s="4" t="str">
        <f t="shared" si="9"/>
        <v/>
      </c>
      <c r="T47" s="6" t="str">
        <f t="shared" si="10"/>
        <v/>
      </c>
      <c r="U47" s="4" t="str">
        <f>IF(F47="","",VLOOKUP(F47,初期設定!$A$7:$B$12,2,0)&amp;" "&amp;G47)</f>
        <v/>
      </c>
      <c r="V47" s="4" t="str">
        <f>IF(H47="","",VLOOKUP(H47,初期設定!$A$7:$B$13,2,0)&amp;" "&amp;I47)</f>
        <v/>
      </c>
    </row>
    <row r="48" spans="1:22" x14ac:dyDescent="0.4">
      <c r="A48" s="17">
        <v>38</v>
      </c>
      <c r="B48" s="44"/>
      <c r="C48" s="18"/>
      <c r="D48" s="47"/>
      <c r="E48" s="18"/>
      <c r="F48" s="19"/>
      <c r="G48" s="34"/>
      <c r="H48" s="19"/>
      <c r="I48" s="34"/>
      <c r="J48" s="20"/>
      <c r="K48" s="15" t="str">
        <f t="shared" si="3"/>
        <v/>
      </c>
      <c r="L48" s="16">
        <f>IF(E48=初期設定!$A$4,1,2)</f>
        <v>2</v>
      </c>
      <c r="N48" s="4" t="str">
        <f t="shared" si="4"/>
        <v/>
      </c>
      <c r="O48" s="6" t="str">
        <f t="shared" si="5"/>
        <v/>
      </c>
      <c r="P48" s="6" t="str">
        <f t="shared" si="6"/>
        <v/>
      </c>
      <c r="Q48" s="6" t="str">
        <f t="shared" si="7"/>
        <v/>
      </c>
      <c r="R48" s="4" t="str">
        <f t="shared" si="8"/>
        <v/>
      </c>
      <c r="S48" s="4" t="str">
        <f t="shared" si="9"/>
        <v/>
      </c>
      <c r="T48" s="6" t="str">
        <f t="shared" si="10"/>
        <v/>
      </c>
      <c r="U48" s="4" t="str">
        <f>IF(F48="","",VLOOKUP(F48,初期設定!$A$7:$B$12,2,0)&amp;" "&amp;G48)</f>
        <v/>
      </c>
      <c r="V48" s="4" t="str">
        <f>IF(H48="","",VLOOKUP(H48,初期設定!$A$7:$B$13,2,0)&amp;" "&amp;I48)</f>
        <v/>
      </c>
    </row>
    <row r="49" spans="1:22" x14ac:dyDescent="0.4">
      <c r="A49" s="17">
        <v>39</v>
      </c>
      <c r="B49" s="44"/>
      <c r="C49" s="18"/>
      <c r="D49" s="47"/>
      <c r="E49" s="18"/>
      <c r="F49" s="19"/>
      <c r="G49" s="34"/>
      <c r="H49" s="19"/>
      <c r="I49" s="34"/>
      <c r="J49" s="20"/>
      <c r="K49" s="15" t="str">
        <f t="shared" si="3"/>
        <v/>
      </c>
      <c r="L49" s="16">
        <f>IF(E49=初期設定!$A$4,1,2)</f>
        <v>2</v>
      </c>
      <c r="N49" s="4" t="str">
        <f t="shared" si="4"/>
        <v/>
      </c>
      <c r="O49" s="6" t="str">
        <f t="shared" si="5"/>
        <v/>
      </c>
      <c r="P49" s="6" t="str">
        <f t="shared" si="6"/>
        <v/>
      </c>
      <c r="Q49" s="6" t="str">
        <f t="shared" si="7"/>
        <v/>
      </c>
      <c r="R49" s="4" t="str">
        <f t="shared" si="8"/>
        <v/>
      </c>
      <c r="S49" s="4" t="str">
        <f t="shared" si="9"/>
        <v/>
      </c>
      <c r="T49" s="6" t="str">
        <f t="shared" si="10"/>
        <v/>
      </c>
      <c r="U49" s="4" t="str">
        <f>IF(F49="","",VLOOKUP(F49,初期設定!$A$7:$B$12,2,0)&amp;" "&amp;G49)</f>
        <v/>
      </c>
      <c r="V49" s="4" t="str">
        <f>IF(H49="","",VLOOKUP(H49,初期設定!$A$7:$B$13,2,0)&amp;" "&amp;I49)</f>
        <v/>
      </c>
    </row>
    <row r="50" spans="1:22" x14ac:dyDescent="0.4">
      <c r="A50" s="17">
        <v>40</v>
      </c>
      <c r="B50" s="44"/>
      <c r="C50" s="18"/>
      <c r="D50" s="47"/>
      <c r="E50" s="18"/>
      <c r="F50" s="19"/>
      <c r="G50" s="34"/>
      <c r="H50" s="19"/>
      <c r="I50" s="34"/>
      <c r="J50" s="20"/>
      <c r="K50" s="15" t="str">
        <f t="shared" si="3"/>
        <v/>
      </c>
      <c r="L50" s="16">
        <f>IF(E50=初期設定!$A$4,1,2)</f>
        <v>2</v>
      </c>
      <c r="N50" s="4" t="str">
        <f t="shared" si="4"/>
        <v/>
      </c>
      <c r="O50" s="6" t="str">
        <f t="shared" si="5"/>
        <v/>
      </c>
      <c r="P50" s="6" t="str">
        <f t="shared" si="6"/>
        <v/>
      </c>
      <c r="Q50" s="6" t="str">
        <f t="shared" si="7"/>
        <v/>
      </c>
      <c r="R50" s="4" t="str">
        <f t="shared" si="8"/>
        <v/>
      </c>
      <c r="S50" s="4" t="str">
        <f t="shared" si="9"/>
        <v/>
      </c>
      <c r="T50" s="6" t="str">
        <f t="shared" si="10"/>
        <v/>
      </c>
      <c r="U50" s="4" t="str">
        <f>IF(F50="","",VLOOKUP(F50,初期設定!$A$7:$B$12,2,0)&amp;" "&amp;G50)</f>
        <v/>
      </c>
      <c r="V50" s="4" t="str">
        <f>IF(H50="","",VLOOKUP(H50,初期設定!$A$7:$B$13,2,0)&amp;" "&amp;I50)</f>
        <v/>
      </c>
    </row>
    <row r="51" spans="1:22" x14ac:dyDescent="0.4">
      <c r="A51" s="17">
        <v>41</v>
      </c>
      <c r="B51" s="44"/>
      <c r="C51" s="18"/>
      <c r="D51" s="47"/>
      <c r="E51" s="18"/>
      <c r="F51" s="19"/>
      <c r="G51" s="34"/>
      <c r="H51" s="19"/>
      <c r="I51" s="34"/>
      <c r="J51" s="20"/>
      <c r="K51" s="15" t="str">
        <f t="shared" si="3"/>
        <v/>
      </c>
      <c r="L51" s="16">
        <f>IF(E51=初期設定!$A$4,1,2)</f>
        <v>2</v>
      </c>
      <c r="N51" s="4" t="str">
        <f t="shared" si="4"/>
        <v/>
      </c>
      <c r="O51" s="6" t="str">
        <f t="shared" si="5"/>
        <v/>
      </c>
      <c r="P51" s="6" t="str">
        <f t="shared" si="6"/>
        <v/>
      </c>
      <c r="Q51" s="6" t="str">
        <f t="shared" si="7"/>
        <v/>
      </c>
      <c r="R51" s="4" t="str">
        <f t="shared" si="8"/>
        <v/>
      </c>
      <c r="S51" s="4" t="str">
        <f t="shared" si="9"/>
        <v/>
      </c>
      <c r="T51" s="6" t="str">
        <f t="shared" si="10"/>
        <v/>
      </c>
      <c r="U51" s="4" t="str">
        <f>IF(F51="","",VLOOKUP(F51,初期設定!$A$7:$B$12,2,0)&amp;" "&amp;G51)</f>
        <v/>
      </c>
      <c r="V51" s="4" t="str">
        <f>IF(H51="","",VLOOKUP(H51,初期設定!$A$7:$B$13,2,0)&amp;" "&amp;I51)</f>
        <v/>
      </c>
    </row>
    <row r="52" spans="1:22" x14ac:dyDescent="0.4">
      <c r="A52" s="17">
        <v>42</v>
      </c>
      <c r="B52" s="44"/>
      <c r="C52" s="18"/>
      <c r="D52" s="47"/>
      <c r="E52" s="18"/>
      <c r="F52" s="19"/>
      <c r="G52" s="34"/>
      <c r="H52" s="19"/>
      <c r="I52" s="34"/>
      <c r="J52" s="20"/>
      <c r="K52" s="15" t="str">
        <f t="shared" si="3"/>
        <v/>
      </c>
      <c r="L52" s="16">
        <f>IF(E52=初期設定!$A$4,1,2)</f>
        <v>2</v>
      </c>
      <c r="N52" s="4" t="str">
        <f t="shared" si="4"/>
        <v/>
      </c>
      <c r="O52" s="6" t="str">
        <f t="shared" si="5"/>
        <v/>
      </c>
      <c r="P52" s="6" t="str">
        <f t="shared" si="6"/>
        <v/>
      </c>
      <c r="Q52" s="6" t="str">
        <f t="shared" si="7"/>
        <v/>
      </c>
      <c r="R52" s="4" t="str">
        <f t="shared" si="8"/>
        <v/>
      </c>
      <c r="S52" s="4" t="str">
        <f t="shared" si="9"/>
        <v/>
      </c>
      <c r="T52" s="6" t="str">
        <f t="shared" si="10"/>
        <v/>
      </c>
      <c r="U52" s="4" t="str">
        <f>IF(F52="","",VLOOKUP(F52,初期設定!$A$7:$B$12,2,0)&amp;" "&amp;G52)</f>
        <v/>
      </c>
      <c r="V52" s="4" t="str">
        <f>IF(H52="","",VLOOKUP(H52,初期設定!$A$7:$B$13,2,0)&amp;" "&amp;I52)</f>
        <v/>
      </c>
    </row>
    <row r="53" spans="1:22" x14ac:dyDescent="0.4">
      <c r="A53" s="17">
        <v>43</v>
      </c>
      <c r="B53" s="44"/>
      <c r="C53" s="18"/>
      <c r="D53" s="47"/>
      <c r="E53" s="18"/>
      <c r="F53" s="19"/>
      <c r="G53" s="34"/>
      <c r="H53" s="19"/>
      <c r="I53" s="34"/>
      <c r="J53" s="20"/>
      <c r="K53" s="15" t="str">
        <f t="shared" si="3"/>
        <v/>
      </c>
      <c r="L53" s="16">
        <f>IF(E53=初期設定!$A$4,1,2)</f>
        <v>2</v>
      </c>
      <c r="N53" s="4" t="str">
        <f t="shared" si="4"/>
        <v/>
      </c>
      <c r="O53" s="6" t="str">
        <f t="shared" si="5"/>
        <v/>
      </c>
      <c r="P53" s="6" t="str">
        <f t="shared" si="6"/>
        <v/>
      </c>
      <c r="Q53" s="6" t="str">
        <f t="shared" si="7"/>
        <v/>
      </c>
      <c r="R53" s="4" t="str">
        <f t="shared" si="8"/>
        <v/>
      </c>
      <c r="S53" s="4" t="str">
        <f t="shared" si="9"/>
        <v/>
      </c>
      <c r="T53" s="6" t="str">
        <f t="shared" si="10"/>
        <v/>
      </c>
      <c r="U53" s="4" t="str">
        <f>IF(F53="","",VLOOKUP(F53,初期設定!$A$7:$B$12,2,0)&amp;" "&amp;G53)</f>
        <v/>
      </c>
      <c r="V53" s="4" t="str">
        <f>IF(H53="","",VLOOKUP(H53,初期設定!$A$7:$B$13,2,0)&amp;" "&amp;I53)</f>
        <v/>
      </c>
    </row>
    <row r="54" spans="1:22" x14ac:dyDescent="0.4">
      <c r="A54" s="17">
        <v>44</v>
      </c>
      <c r="B54" s="44"/>
      <c r="C54" s="18"/>
      <c r="D54" s="47"/>
      <c r="E54" s="18"/>
      <c r="F54" s="19"/>
      <c r="G54" s="34"/>
      <c r="H54" s="19"/>
      <c r="I54" s="34"/>
      <c r="J54" s="20"/>
      <c r="K54" s="15" t="str">
        <f t="shared" si="3"/>
        <v/>
      </c>
      <c r="L54" s="16">
        <f>IF(E54=初期設定!$A$4,1,2)</f>
        <v>2</v>
      </c>
      <c r="N54" s="4" t="str">
        <f t="shared" si="4"/>
        <v/>
      </c>
      <c r="O54" s="6" t="str">
        <f t="shared" si="5"/>
        <v/>
      </c>
      <c r="P54" s="6" t="str">
        <f t="shared" si="6"/>
        <v/>
      </c>
      <c r="Q54" s="6" t="str">
        <f t="shared" si="7"/>
        <v/>
      </c>
      <c r="R54" s="4" t="str">
        <f t="shared" si="8"/>
        <v/>
      </c>
      <c r="S54" s="4" t="str">
        <f t="shared" si="9"/>
        <v/>
      </c>
      <c r="T54" s="6" t="str">
        <f t="shared" si="10"/>
        <v/>
      </c>
      <c r="U54" s="4" t="str">
        <f>IF(F54="","",VLOOKUP(F54,初期設定!$A$7:$B$12,2,0)&amp;" "&amp;G54)</f>
        <v/>
      </c>
      <c r="V54" s="4" t="str">
        <f>IF(H54="","",VLOOKUP(H54,初期設定!$A$7:$B$13,2,0)&amp;" "&amp;I54)</f>
        <v/>
      </c>
    </row>
    <row r="55" spans="1:22" x14ac:dyDescent="0.4">
      <c r="A55" s="17">
        <v>45</v>
      </c>
      <c r="B55" s="44"/>
      <c r="C55" s="18"/>
      <c r="D55" s="47"/>
      <c r="E55" s="18"/>
      <c r="F55" s="19"/>
      <c r="G55" s="34"/>
      <c r="H55" s="19"/>
      <c r="I55" s="34"/>
      <c r="J55" s="20"/>
      <c r="K55" s="15" t="str">
        <f t="shared" si="3"/>
        <v/>
      </c>
      <c r="L55" s="37">
        <f>IF(E55=初期設定!$A$4,1,2)</f>
        <v>2</v>
      </c>
      <c r="N55" s="4" t="str">
        <f t="shared" si="4"/>
        <v/>
      </c>
      <c r="O55" s="6" t="str">
        <f t="shared" si="5"/>
        <v/>
      </c>
      <c r="P55" s="6" t="str">
        <f t="shared" si="6"/>
        <v/>
      </c>
      <c r="Q55" s="6" t="str">
        <f t="shared" si="7"/>
        <v/>
      </c>
      <c r="R55" s="4" t="str">
        <f t="shared" si="8"/>
        <v/>
      </c>
      <c r="S55" s="4" t="str">
        <f t="shared" si="9"/>
        <v/>
      </c>
      <c r="T55" s="6" t="str">
        <f t="shared" si="10"/>
        <v/>
      </c>
      <c r="U55" s="4" t="str">
        <f>IF(F55="","",VLOOKUP(F55,初期設定!$A$7:$B$12,2,0)&amp;" "&amp;G55)</f>
        <v/>
      </c>
      <c r="V55" s="4" t="str">
        <f>IF(H55="","",VLOOKUP(H55,初期設定!$A$7:$B$13,2,0)&amp;" "&amp;I55)</f>
        <v/>
      </c>
    </row>
    <row r="56" spans="1:22" x14ac:dyDescent="0.4">
      <c r="A56" s="17">
        <v>46</v>
      </c>
      <c r="B56" s="44"/>
      <c r="C56" s="18"/>
      <c r="D56" s="47"/>
      <c r="E56" s="18"/>
      <c r="F56" s="19"/>
      <c r="G56" s="34"/>
      <c r="H56" s="19"/>
      <c r="I56" s="34"/>
      <c r="J56" s="20"/>
      <c r="K56" s="15" t="str">
        <f t="shared" si="3"/>
        <v/>
      </c>
      <c r="L56" s="37">
        <f>IF(E56=初期設定!$A$4,1,2)</f>
        <v>2</v>
      </c>
      <c r="N56" s="4" t="str">
        <f t="shared" si="4"/>
        <v/>
      </c>
      <c r="O56" s="6" t="str">
        <f t="shared" si="5"/>
        <v/>
      </c>
      <c r="P56" s="6" t="str">
        <f t="shared" si="6"/>
        <v/>
      </c>
      <c r="Q56" s="6" t="str">
        <f t="shared" si="7"/>
        <v/>
      </c>
      <c r="R56" s="4" t="str">
        <f t="shared" si="8"/>
        <v/>
      </c>
      <c r="S56" s="4" t="str">
        <f t="shared" si="9"/>
        <v/>
      </c>
      <c r="T56" s="6" t="str">
        <f t="shared" si="10"/>
        <v/>
      </c>
      <c r="U56" s="4" t="str">
        <f>IF(F56="","",VLOOKUP(F56,初期設定!$A$7:$B$12,2,0)&amp;" "&amp;G56)</f>
        <v/>
      </c>
      <c r="V56" s="4" t="str">
        <f>IF(H56="","",VLOOKUP(H56,初期設定!$A$7:$B$13,2,0)&amp;" "&amp;I56)</f>
        <v/>
      </c>
    </row>
    <row r="57" spans="1:22" x14ac:dyDescent="0.4">
      <c r="A57" s="17">
        <v>47</v>
      </c>
      <c r="B57" s="44"/>
      <c r="C57" s="18"/>
      <c r="D57" s="47"/>
      <c r="E57" s="18"/>
      <c r="F57" s="19"/>
      <c r="G57" s="34"/>
      <c r="H57" s="19"/>
      <c r="I57" s="34"/>
      <c r="J57" s="20"/>
      <c r="K57" s="15" t="str">
        <f t="shared" si="3"/>
        <v/>
      </c>
      <c r="L57" s="37">
        <f>IF(E57=初期設定!$A$4,1,2)</f>
        <v>2</v>
      </c>
      <c r="N57" s="4" t="str">
        <f t="shared" si="4"/>
        <v/>
      </c>
      <c r="O57" s="6" t="str">
        <f t="shared" si="5"/>
        <v/>
      </c>
      <c r="P57" s="6" t="str">
        <f t="shared" si="6"/>
        <v/>
      </c>
      <c r="Q57" s="6" t="str">
        <f t="shared" si="7"/>
        <v/>
      </c>
      <c r="R57" s="4" t="str">
        <f t="shared" si="8"/>
        <v/>
      </c>
      <c r="S57" s="4" t="str">
        <f t="shared" si="9"/>
        <v/>
      </c>
      <c r="T57" s="6" t="str">
        <f t="shared" si="10"/>
        <v/>
      </c>
      <c r="U57" s="4" t="str">
        <f>IF(F57="","",VLOOKUP(F57,初期設定!$A$7:$B$12,2,0)&amp;" "&amp;G57)</f>
        <v/>
      </c>
      <c r="V57" s="4" t="str">
        <f>IF(H57="","",VLOOKUP(H57,初期設定!$A$7:$B$13,2,0)&amp;" "&amp;I57)</f>
        <v/>
      </c>
    </row>
    <row r="58" spans="1:22" x14ac:dyDescent="0.4">
      <c r="A58" s="17">
        <v>48</v>
      </c>
      <c r="B58" s="44"/>
      <c r="C58" s="18"/>
      <c r="D58" s="47"/>
      <c r="E58" s="18"/>
      <c r="F58" s="19"/>
      <c r="G58" s="34"/>
      <c r="H58" s="19"/>
      <c r="I58" s="34"/>
      <c r="J58" s="20"/>
      <c r="K58" s="15" t="str">
        <f t="shared" si="3"/>
        <v/>
      </c>
      <c r="L58" s="37">
        <f>IF(E58=初期設定!$A$4,1,2)</f>
        <v>2</v>
      </c>
      <c r="N58" s="4" t="str">
        <f t="shared" si="4"/>
        <v/>
      </c>
      <c r="O58" s="6" t="str">
        <f t="shared" si="5"/>
        <v/>
      </c>
      <c r="P58" s="6" t="str">
        <f t="shared" si="6"/>
        <v/>
      </c>
      <c r="Q58" s="6" t="str">
        <f t="shared" si="7"/>
        <v/>
      </c>
      <c r="R58" s="4" t="str">
        <f t="shared" si="8"/>
        <v/>
      </c>
      <c r="S58" s="4" t="str">
        <f t="shared" si="9"/>
        <v/>
      </c>
      <c r="T58" s="6" t="str">
        <f t="shared" si="10"/>
        <v/>
      </c>
      <c r="U58" s="4" t="str">
        <f>IF(F58="","",VLOOKUP(F58,初期設定!$A$7:$B$12,2,0)&amp;" "&amp;G58)</f>
        <v/>
      </c>
      <c r="V58" s="4" t="str">
        <f>IF(H58="","",VLOOKUP(H58,初期設定!$A$7:$B$13,2,0)&amp;" "&amp;I58)</f>
        <v/>
      </c>
    </row>
    <row r="59" spans="1:22" x14ac:dyDescent="0.4">
      <c r="A59" s="17">
        <v>49</v>
      </c>
      <c r="B59" s="44"/>
      <c r="C59" s="18"/>
      <c r="D59" s="47"/>
      <c r="E59" s="18"/>
      <c r="F59" s="19"/>
      <c r="G59" s="34"/>
      <c r="H59" s="19"/>
      <c r="I59" s="34"/>
      <c r="J59" s="20"/>
      <c r="K59" s="15" t="str">
        <f t="shared" si="3"/>
        <v/>
      </c>
      <c r="L59" s="37">
        <f>IF(E59=初期設定!$A$4,1,2)</f>
        <v>2</v>
      </c>
      <c r="N59" s="4" t="str">
        <f t="shared" si="4"/>
        <v/>
      </c>
      <c r="O59" s="6" t="str">
        <f t="shared" si="5"/>
        <v/>
      </c>
      <c r="P59" s="6" t="str">
        <f t="shared" si="6"/>
        <v/>
      </c>
      <c r="Q59" s="6" t="str">
        <f t="shared" si="7"/>
        <v/>
      </c>
      <c r="R59" s="4" t="str">
        <f t="shared" si="8"/>
        <v/>
      </c>
      <c r="S59" s="4" t="str">
        <f t="shared" si="9"/>
        <v/>
      </c>
      <c r="T59" s="6" t="str">
        <f t="shared" si="10"/>
        <v/>
      </c>
      <c r="U59" s="4" t="str">
        <f>IF(F59="","",VLOOKUP(F59,初期設定!$A$7:$B$12,2,0)&amp;" "&amp;G59)</f>
        <v/>
      </c>
      <c r="V59" s="4" t="str">
        <f>IF(H59="","",VLOOKUP(H59,初期設定!$A$7:$B$13,2,0)&amp;" "&amp;I59)</f>
        <v/>
      </c>
    </row>
    <row r="60" spans="1:22" x14ac:dyDescent="0.4">
      <c r="A60" s="17">
        <v>50</v>
      </c>
      <c r="B60" s="44"/>
      <c r="C60" s="18"/>
      <c r="D60" s="47"/>
      <c r="E60" s="18"/>
      <c r="F60" s="19"/>
      <c r="G60" s="34"/>
      <c r="H60" s="19"/>
      <c r="I60" s="34"/>
      <c r="J60" s="20"/>
      <c r="K60" s="15" t="str">
        <f t="shared" si="3"/>
        <v/>
      </c>
      <c r="L60" s="37">
        <f>IF(E60=初期設定!$A$4,1,2)</f>
        <v>2</v>
      </c>
      <c r="N60" s="4" t="str">
        <f t="shared" si="4"/>
        <v/>
      </c>
      <c r="O60" s="6" t="str">
        <f t="shared" si="5"/>
        <v/>
      </c>
      <c r="P60" s="6" t="str">
        <f t="shared" si="6"/>
        <v/>
      </c>
      <c r="Q60" s="6" t="str">
        <f t="shared" si="7"/>
        <v/>
      </c>
      <c r="R60" s="4" t="str">
        <f t="shared" si="8"/>
        <v/>
      </c>
      <c r="S60" s="4" t="str">
        <f t="shared" si="9"/>
        <v/>
      </c>
      <c r="T60" s="6" t="str">
        <f t="shared" si="10"/>
        <v/>
      </c>
      <c r="U60" s="4" t="str">
        <f>IF(F60="","",VLOOKUP(F60,初期設定!$A$7:$B$12,2,0)&amp;" "&amp;G60)</f>
        <v/>
      </c>
      <c r="V60" s="4" t="str">
        <f>IF(H60="","",VLOOKUP(H60,初期設定!$A$7:$B$13,2,0)&amp;" "&amp;I60)</f>
        <v/>
      </c>
    </row>
    <row r="61" spans="1:22" x14ac:dyDescent="0.4">
      <c r="A61" s="17">
        <v>51</v>
      </c>
      <c r="B61" s="44"/>
      <c r="C61" s="18"/>
      <c r="D61" s="47"/>
      <c r="E61" s="18"/>
      <c r="F61" s="19"/>
      <c r="G61" s="34"/>
      <c r="H61" s="19"/>
      <c r="I61" s="34"/>
      <c r="J61" s="20"/>
      <c r="K61" s="15" t="str">
        <f t="shared" si="3"/>
        <v/>
      </c>
      <c r="L61" s="38">
        <f>IF(E61=初期設定!$A$4,1,2)</f>
        <v>2</v>
      </c>
      <c r="N61" s="4" t="str">
        <f t="shared" si="4"/>
        <v/>
      </c>
      <c r="O61" s="6" t="str">
        <f t="shared" si="5"/>
        <v/>
      </c>
      <c r="P61" s="6" t="str">
        <f t="shared" si="6"/>
        <v/>
      </c>
      <c r="Q61" s="6" t="str">
        <f t="shared" si="7"/>
        <v/>
      </c>
      <c r="R61" s="4" t="str">
        <f t="shared" si="8"/>
        <v/>
      </c>
      <c r="S61" s="4" t="str">
        <f t="shared" si="9"/>
        <v/>
      </c>
      <c r="T61" s="6" t="str">
        <f t="shared" si="10"/>
        <v/>
      </c>
      <c r="U61" s="4" t="str">
        <f>IF(F61="","",VLOOKUP(F61,初期設定!$A$7:$B$12,2,0)&amp;" "&amp;G61)</f>
        <v/>
      </c>
      <c r="V61" s="4" t="str">
        <f>IF(H61="","",VLOOKUP(H61,初期設定!$A$7:$B$13,2,0)&amp;" "&amp;I61)</f>
        <v/>
      </c>
    </row>
    <row r="62" spans="1:22" x14ac:dyDescent="0.4">
      <c r="A62" s="17">
        <v>52</v>
      </c>
      <c r="B62" s="44"/>
      <c r="C62" s="18"/>
      <c r="D62" s="47"/>
      <c r="E62" s="18"/>
      <c r="F62" s="19"/>
      <c r="G62" s="34"/>
      <c r="H62" s="19"/>
      <c r="I62" s="34"/>
      <c r="J62" s="20"/>
      <c r="K62" s="15" t="str">
        <f t="shared" si="3"/>
        <v/>
      </c>
      <c r="L62" s="38">
        <f>IF(E62=初期設定!$A$4,1,2)</f>
        <v>2</v>
      </c>
      <c r="N62" s="4" t="str">
        <f t="shared" si="4"/>
        <v/>
      </c>
      <c r="O62" s="6" t="str">
        <f t="shared" si="5"/>
        <v/>
      </c>
      <c r="P62" s="6" t="str">
        <f t="shared" si="6"/>
        <v/>
      </c>
      <c r="Q62" s="6" t="str">
        <f t="shared" si="7"/>
        <v/>
      </c>
      <c r="R62" s="4" t="str">
        <f t="shared" si="8"/>
        <v/>
      </c>
      <c r="S62" s="4" t="str">
        <f t="shared" si="9"/>
        <v/>
      </c>
      <c r="T62" s="6" t="str">
        <f t="shared" si="10"/>
        <v/>
      </c>
      <c r="U62" s="4" t="str">
        <f>IF(F62="","",VLOOKUP(F62,初期設定!$A$7:$B$12,2,0)&amp;" "&amp;G62)</f>
        <v/>
      </c>
      <c r="V62" s="4" t="str">
        <f>IF(H62="","",VLOOKUP(H62,初期設定!$A$7:$B$13,2,0)&amp;" "&amp;I62)</f>
        <v/>
      </c>
    </row>
    <row r="63" spans="1:22" x14ac:dyDescent="0.4">
      <c r="A63" s="17">
        <v>53</v>
      </c>
      <c r="B63" s="44"/>
      <c r="C63" s="18"/>
      <c r="D63" s="47"/>
      <c r="E63" s="18"/>
      <c r="F63" s="19"/>
      <c r="G63" s="34"/>
      <c r="H63" s="19"/>
      <c r="I63" s="34"/>
      <c r="J63" s="20"/>
      <c r="K63" s="15" t="str">
        <f t="shared" si="3"/>
        <v/>
      </c>
      <c r="L63" s="38">
        <f>IF(E63=初期設定!$A$4,1,2)</f>
        <v>2</v>
      </c>
      <c r="N63" s="4" t="str">
        <f t="shared" si="4"/>
        <v/>
      </c>
      <c r="O63" s="6" t="str">
        <f t="shared" si="5"/>
        <v/>
      </c>
      <c r="P63" s="6" t="str">
        <f t="shared" si="6"/>
        <v/>
      </c>
      <c r="Q63" s="6" t="str">
        <f t="shared" si="7"/>
        <v/>
      </c>
      <c r="R63" s="4" t="str">
        <f t="shared" si="8"/>
        <v/>
      </c>
      <c r="S63" s="4" t="str">
        <f t="shared" si="9"/>
        <v/>
      </c>
      <c r="T63" s="6" t="str">
        <f t="shared" si="10"/>
        <v/>
      </c>
      <c r="U63" s="4" t="str">
        <f>IF(F63="","",VLOOKUP(F63,初期設定!$A$7:$B$12,2,0)&amp;" "&amp;G63)</f>
        <v/>
      </c>
      <c r="V63" s="4" t="str">
        <f>IF(H63="","",VLOOKUP(H63,初期設定!$A$7:$B$13,2,0)&amp;" "&amp;I63)</f>
        <v/>
      </c>
    </row>
    <row r="64" spans="1:22" x14ac:dyDescent="0.4">
      <c r="A64" s="17">
        <v>54</v>
      </c>
      <c r="B64" s="44"/>
      <c r="C64" s="18"/>
      <c r="D64" s="47"/>
      <c r="E64" s="18"/>
      <c r="F64" s="19"/>
      <c r="G64" s="34"/>
      <c r="H64" s="19"/>
      <c r="I64" s="34"/>
      <c r="J64" s="20"/>
      <c r="K64" s="15" t="str">
        <f t="shared" si="3"/>
        <v/>
      </c>
      <c r="L64" s="38">
        <f>IF(E64=初期設定!$A$4,1,2)</f>
        <v>2</v>
      </c>
      <c r="N64" s="4" t="str">
        <f t="shared" si="4"/>
        <v/>
      </c>
      <c r="O64" s="6" t="str">
        <f t="shared" si="5"/>
        <v/>
      </c>
      <c r="P64" s="6" t="str">
        <f t="shared" si="6"/>
        <v/>
      </c>
      <c r="Q64" s="6" t="str">
        <f t="shared" si="7"/>
        <v/>
      </c>
      <c r="R64" s="4" t="str">
        <f t="shared" si="8"/>
        <v/>
      </c>
      <c r="S64" s="4" t="str">
        <f t="shared" si="9"/>
        <v/>
      </c>
      <c r="T64" s="6" t="str">
        <f t="shared" si="10"/>
        <v/>
      </c>
      <c r="U64" s="4" t="str">
        <f>IF(F64="","",VLOOKUP(F64,初期設定!$A$7:$B$12,2,0)&amp;" "&amp;G64)</f>
        <v/>
      </c>
      <c r="V64" s="4" t="str">
        <f>IF(H64="","",VLOOKUP(H64,初期設定!$A$7:$B$13,2,0)&amp;" "&amp;I64)</f>
        <v/>
      </c>
    </row>
    <row r="65" spans="1:22" x14ac:dyDescent="0.4">
      <c r="A65" s="17">
        <v>55</v>
      </c>
      <c r="B65" s="44"/>
      <c r="C65" s="18"/>
      <c r="D65" s="47"/>
      <c r="E65" s="18"/>
      <c r="F65" s="19"/>
      <c r="G65" s="34"/>
      <c r="H65" s="19"/>
      <c r="I65" s="34"/>
      <c r="J65" s="20"/>
      <c r="K65" s="15" t="str">
        <f t="shared" si="3"/>
        <v/>
      </c>
      <c r="L65" s="38">
        <f>IF(E65=初期設定!$A$4,1,2)</f>
        <v>2</v>
      </c>
      <c r="N65" s="4" t="str">
        <f t="shared" si="4"/>
        <v/>
      </c>
      <c r="O65" s="6" t="str">
        <f t="shared" si="5"/>
        <v/>
      </c>
      <c r="P65" s="6" t="str">
        <f t="shared" si="6"/>
        <v/>
      </c>
      <c r="Q65" s="6" t="str">
        <f t="shared" si="7"/>
        <v/>
      </c>
      <c r="R65" s="4" t="str">
        <f t="shared" si="8"/>
        <v/>
      </c>
      <c r="S65" s="4" t="str">
        <f t="shared" si="9"/>
        <v/>
      </c>
      <c r="T65" s="6" t="str">
        <f t="shared" si="10"/>
        <v/>
      </c>
      <c r="U65" s="4" t="str">
        <f>IF(F65="","",VLOOKUP(F65,初期設定!$A$7:$B$12,2,0)&amp;" "&amp;G65)</f>
        <v/>
      </c>
      <c r="V65" s="4" t="str">
        <f>IF(H65="","",VLOOKUP(H65,初期設定!$A$7:$B$13,2,0)&amp;" "&amp;I65)</f>
        <v/>
      </c>
    </row>
    <row r="66" spans="1:22" x14ac:dyDescent="0.4">
      <c r="A66" s="17">
        <v>56</v>
      </c>
      <c r="B66" s="44"/>
      <c r="C66" s="18"/>
      <c r="D66" s="47"/>
      <c r="E66" s="18"/>
      <c r="F66" s="19"/>
      <c r="G66" s="34"/>
      <c r="H66" s="19"/>
      <c r="I66" s="34"/>
      <c r="J66" s="20"/>
      <c r="K66" s="15" t="str">
        <f t="shared" si="3"/>
        <v/>
      </c>
      <c r="L66" s="38">
        <f>IF(E66=初期設定!$A$4,1,2)</f>
        <v>2</v>
      </c>
      <c r="N66" s="4" t="str">
        <f t="shared" si="4"/>
        <v/>
      </c>
      <c r="O66" s="6" t="str">
        <f t="shared" si="5"/>
        <v/>
      </c>
      <c r="P66" s="6" t="str">
        <f t="shared" si="6"/>
        <v/>
      </c>
      <c r="Q66" s="6" t="str">
        <f t="shared" si="7"/>
        <v/>
      </c>
      <c r="R66" s="4" t="str">
        <f t="shared" si="8"/>
        <v/>
      </c>
      <c r="S66" s="4" t="str">
        <f t="shared" si="9"/>
        <v/>
      </c>
      <c r="T66" s="6" t="str">
        <f t="shared" si="10"/>
        <v/>
      </c>
      <c r="U66" s="4" t="str">
        <f>IF(F66="","",VLOOKUP(F66,初期設定!$A$7:$B$12,2,0)&amp;" "&amp;G66)</f>
        <v/>
      </c>
      <c r="V66" s="4" t="str">
        <f>IF(H66="","",VLOOKUP(H66,初期設定!$A$7:$B$13,2,0)&amp;" "&amp;I66)</f>
        <v/>
      </c>
    </row>
    <row r="67" spans="1:22" x14ac:dyDescent="0.4">
      <c r="A67" s="17">
        <v>57</v>
      </c>
      <c r="B67" s="44"/>
      <c r="C67" s="18"/>
      <c r="D67" s="47"/>
      <c r="E67" s="18"/>
      <c r="F67" s="19"/>
      <c r="G67" s="34"/>
      <c r="H67" s="19"/>
      <c r="I67" s="34"/>
      <c r="J67" s="20"/>
      <c r="K67" s="15" t="str">
        <f t="shared" si="3"/>
        <v/>
      </c>
      <c r="L67" s="38">
        <f>IF(E67=初期設定!$A$4,1,2)</f>
        <v>2</v>
      </c>
      <c r="N67" s="4" t="str">
        <f t="shared" si="4"/>
        <v/>
      </c>
      <c r="O67" s="6" t="str">
        <f t="shared" si="5"/>
        <v/>
      </c>
      <c r="P67" s="6" t="str">
        <f t="shared" si="6"/>
        <v/>
      </c>
      <c r="Q67" s="6" t="str">
        <f t="shared" si="7"/>
        <v/>
      </c>
      <c r="R67" s="4" t="str">
        <f t="shared" si="8"/>
        <v/>
      </c>
      <c r="S67" s="4" t="str">
        <f t="shared" si="9"/>
        <v/>
      </c>
      <c r="T67" s="6" t="str">
        <f t="shared" si="10"/>
        <v/>
      </c>
      <c r="U67" s="4" t="str">
        <f>IF(F67="","",VLOOKUP(F67,初期設定!$A$7:$B$12,2,0)&amp;" "&amp;G67)</f>
        <v/>
      </c>
      <c r="V67" s="4" t="str">
        <f>IF(H67="","",VLOOKUP(H67,初期設定!$A$7:$B$13,2,0)&amp;" "&amp;I67)</f>
        <v/>
      </c>
    </row>
    <row r="68" spans="1:22" x14ac:dyDescent="0.4">
      <c r="A68" s="17">
        <v>58</v>
      </c>
      <c r="B68" s="44"/>
      <c r="C68" s="18"/>
      <c r="D68" s="47"/>
      <c r="E68" s="18"/>
      <c r="F68" s="19"/>
      <c r="G68" s="34"/>
      <c r="H68" s="19"/>
      <c r="I68" s="34"/>
      <c r="J68" s="20"/>
      <c r="K68" s="15" t="str">
        <f t="shared" si="3"/>
        <v/>
      </c>
      <c r="L68" s="38">
        <f>IF(E68=初期設定!$A$4,1,2)</f>
        <v>2</v>
      </c>
      <c r="N68" s="4" t="str">
        <f t="shared" si="4"/>
        <v/>
      </c>
      <c r="O68" s="6" t="str">
        <f t="shared" si="5"/>
        <v/>
      </c>
      <c r="P68" s="6" t="str">
        <f t="shared" si="6"/>
        <v/>
      </c>
      <c r="Q68" s="6" t="str">
        <f t="shared" si="7"/>
        <v/>
      </c>
      <c r="R68" s="4" t="str">
        <f t="shared" si="8"/>
        <v/>
      </c>
      <c r="S68" s="4" t="str">
        <f t="shared" si="9"/>
        <v/>
      </c>
      <c r="T68" s="6" t="str">
        <f t="shared" si="10"/>
        <v/>
      </c>
      <c r="U68" s="4" t="str">
        <f>IF(F68="","",VLOOKUP(F68,初期設定!$A$7:$B$12,2,0)&amp;" "&amp;G68)</f>
        <v/>
      </c>
      <c r="V68" s="4" t="str">
        <f>IF(H68="","",VLOOKUP(H68,初期設定!$A$7:$B$13,2,0)&amp;" "&amp;I68)</f>
        <v/>
      </c>
    </row>
    <row r="69" spans="1:22" x14ac:dyDescent="0.4">
      <c r="A69" s="17">
        <v>59</v>
      </c>
      <c r="B69" s="44"/>
      <c r="C69" s="18"/>
      <c r="D69" s="47"/>
      <c r="E69" s="18"/>
      <c r="F69" s="19"/>
      <c r="G69" s="34"/>
      <c r="H69" s="19"/>
      <c r="I69" s="34"/>
      <c r="J69" s="20"/>
      <c r="K69" s="15" t="str">
        <f t="shared" si="3"/>
        <v/>
      </c>
      <c r="L69" s="38">
        <f>IF(E69=初期設定!$A$4,1,2)</f>
        <v>2</v>
      </c>
      <c r="N69" s="4" t="str">
        <f t="shared" si="4"/>
        <v/>
      </c>
      <c r="O69" s="6" t="str">
        <f t="shared" si="5"/>
        <v/>
      </c>
      <c r="P69" s="6" t="str">
        <f t="shared" si="6"/>
        <v/>
      </c>
      <c r="Q69" s="6" t="str">
        <f t="shared" si="7"/>
        <v/>
      </c>
      <c r="R69" s="4" t="str">
        <f t="shared" si="8"/>
        <v/>
      </c>
      <c r="S69" s="4" t="str">
        <f t="shared" si="9"/>
        <v/>
      </c>
      <c r="T69" s="6" t="str">
        <f t="shared" si="10"/>
        <v/>
      </c>
      <c r="U69" s="4" t="str">
        <f>IF(F69="","",VLOOKUP(F69,初期設定!$A$7:$B$12,2,0)&amp;" "&amp;G69)</f>
        <v/>
      </c>
      <c r="V69" s="4" t="str">
        <f>IF(H69="","",VLOOKUP(H69,初期設定!$A$7:$B$13,2,0)&amp;" "&amp;I69)</f>
        <v/>
      </c>
    </row>
    <row r="70" spans="1:22" x14ac:dyDescent="0.4">
      <c r="A70" s="21">
        <v>60</v>
      </c>
      <c r="B70" s="44"/>
      <c r="C70" s="18"/>
      <c r="D70" s="47"/>
      <c r="E70" s="18"/>
      <c r="F70" s="19"/>
      <c r="G70" s="34"/>
      <c r="H70" s="19"/>
      <c r="I70" s="34"/>
      <c r="J70" s="20"/>
      <c r="K70" s="15" t="str">
        <f t="shared" si="3"/>
        <v/>
      </c>
      <c r="L70" s="38">
        <f>IF(E70=初期設定!$A$4,1,2)</f>
        <v>2</v>
      </c>
      <c r="N70" s="4" t="str">
        <f t="shared" si="4"/>
        <v/>
      </c>
      <c r="O70" s="6" t="str">
        <f t="shared" si="5"/>
        <v/>
      </c>
      <c r="P70" s="6" t="str">
        <f t="shared" si="6"/>
        <v/>
      </c>
      <c r="Q70" s="6" t="str">
        <f t="shared" si="7"/>
        <v/>
      </c>
      <c r="R70" s="4" t="str">
        <f t="shared" si="8"/>
        <v/>
      </c>
      <c r="S70" s="4" t="str">
        <f t="shared" si="9"/>
        <v/>
      </c>
      <c r="T70" s="6" t="str">
        <f t="shared" si="10"/>
        <v/>
      </c>
      <c r="U70" s="4" t="str">
        <f>IF(F70="","",VLOOKUP(F70,初期設定!$A$7:$B$12,2,0)&amp;" "&amp;G70)</f>
        <v/>
      </c>
      <c r="V70" s="4" t="str">
        <f>IF(H70="","",VLOOKUP(H70,初期設定!$A$7:$B$13,2,0)&amp;" "&amp;I70)</f>
        <v/>
      </c>
    </row>
    <row r="71" spans="1:22" x14ac:dyDescent="0.4">
      <c r="A71" s="27">
        <v>61</v>
      </c>
      <c r="B71" s="44"/>
      <c r="C71" s="18"/>
      <c r="D71" s="47"/>
      <c r="E71" s="18"/>
      <c r="F71" s="19"/>
      <c r="G71" s="34"/>
      <c r="H71" s="19"/>
      <c r="I71" s="34"/>
      <c r="J71" s="20"/>
      <c r="K71" s="15" t="str">
        <f t="shared" si="3"/>
        <v/>
      </c>
      <c r="L71" s="38">
        <f>IF(E71=初期設定!$A$4,1,2)</f>
        <v>2</v>
      </c>
      <c r="N71" s="4" t="str">
        <f t="shared" si="4"/>
        <v/>
      </c>
      <c r="O71" s="6" t="str">
        <f t="shared" si="5"/>
        <v/>
      </c>
      <c r="P71" s="6" t="str">
        <f t="shared" si="6"/>
        <v/>
      </c>
      <c r="Q71" s="6" t="str">
        <f t="shared" si="7"/>
        <v/>
      </c>
      <c r="R71" s="4" t="str">
        <f t="shared" si="8"/>
        <v/>
      </c>
      <c r="S71" s="4" t="str">
        <f t="shared" si="9"/>
        <v/>
      </c>
      <c r="T71" s="6" t="str">
        <f t="shared" si="10"/>
        <v/>
      </c>
      <c r="U71" s="4" t="str">
        <f>IF(F71="","",VLOOKUP(F71,初期設定!$A$7:$B$12,2,0)&amp;" "&amp;G71)</f>
        <v/>
      </c>
      <c r="V71" s="4" t="str">
        <f>IF(H71="","",VLOOKUP(H71,初期設定!$A$7:$B$13,2,0)&amp;" "&amp;I71)</f>
        <v/>
      </c>
    </row>
    <row r="72" spans="1:22" x14ac:dyDescent="0.4">
      <c r="A72" s="17">
        <v>62</v>
      </c>
      <c r="B72" s="44"/>
      <c r="C72" s="18"/>
      <c r="D72" s="47"/>
      <c r="E72" s="18"/>
      <c r="F72" s="19"/>
      <c r="G72" s="34"/>
      <c r="H72" s="19"/>
      <c r="I72" s="34"/>
      <c r="J72" s="20"/>
      <c r="K72" s="15" t="str">
        <f t="shared" si="3"/>
        <v/>
      </c>
      <c r="L72" s="38">
        <f>IF(E72=初期設定!$A$4,1,2)</f>
        <v>2</v>
      </c>
      <c r="N72" s="4" t="str">
        <f t="shared" si="4"/>
        <v/>
      </c>
      <c r="O72" s="6" t="str">
        <f t="shared" si="5"/>
        <v/>
      </c>
      <c r="P72" s="6" t="str">
        <f t="shared" si="6"/>
        <v/>
      </c>
      <c r="Q72" s="6" t="str">
        <f t="shared" si="7"/>
        <v/>
      </c>
      <c r="R72" s="4" t="str">
        <f t="shared" si="8"/>
        <v/>
      </c>
      <c r="S72" s="4" t="str">
        <f t="shared" si="9"/>
        <v/>
      </c>
      <c r="T72" s="6" t="str">
        <f t="shared" si="10"/>
        <v/>
      </c>
      <c r="U72" s="4" t="str">
        <f>IF(F72="","",VLOOKUP(F72,初期設定!$A$7:$B$12,2,0)&amp;" "&amp;G72)</f>
        <v/>
      </c>
      <c r="V72" s="4" t="str">
        <f>IF(H72="","",VLOOKUP(H72,初期設定!$A$7:$B$13,2,0)&amp;" "&amp;I72)</f>
        <v/>
      </c>
    </row>
    <row r="73" spans="1:22" x14ac:dyDescent="0.4">
      <c r="A73" s="17">
        <v>63</v>
      </c>
      <c r="B73" s="44"/>
      <c r="C73" s="18"/>
      <c r="D73" s="47"/>
      <c r="E73" s="18"/>
      <c r="F73" s="19"/>
      <c r="G73" s="34"/>
      <c r="H73" s="19"/>
      <c r="I73" s="34"/>
      <c r="J73" s="20"/>
      <c r="K73" s="15" t="str">
        <f t="shared" si="3"/>
        <v/>
      </c>
      <c r="L73" s="38">
        <f>IF(E73=初期設定!$A$4,1,2)</f>
        <v>2</v>
      </c>
      <c r="N73" s="4" t="str">
        <f t="shared" si="4"/>
        <v/>
      </c>
      <c r="O73" s="6" t="str">
        <f t="shared" si="5"/>
        <v/>
      </c>
      <c r="P73" s="6" t="str">
        <f t="shared" si="6"/>
        <v/>
      </c>
      <c r="Q73" s="6" t="str">
        <f t="shared" si="7"/>
        <v/>
      </c>
      <c r="R73" s="4" t="str">
        <f t="shared" si="8"/>
        <v/>
      </c>
      <c r="S73" s="4" t="str">
        <f t="shared" si="9"/>
        <v/>
      </c>
      <c r="T73" s="6" t="str">
        <f t="shared" si="10"/>
        <v/>
      </c>
      <c r="U73" s="4" t="str">
        <f>IF(F73="","",VLOOKUP(F73,初期設定!$A$7:$B$12,2,0)&amp;" "&amp;G73)</f>
        <v/>
      </c>
      <c r="V73" s="4" t="str">
        <f>IF(H73="","",VLOOKUP(H73,初期設定!$A$7:$B$13,2,0)&amp;" "&amp;I73)</f>
        <v/>
      </c>
    </row>
    <row r="74" spans="1:22" x14ac:dyDescent="0.4">
      <c r="A74" s="17">
        <v>64</v>
      </c>
      <c r="B74" s="44"/>
      <c r="C74" s="18"/>
      <c r="D74" s="47"/>
      <c r="E74" s="18"/>
      <c r="F74" s="19"/>
      <c r="G74" s="34"/>
      <c r="H74" s="19"/>
      <c r="I74" s="34"/>
      <c r="J74" s="20"/>
      <c r="K74" s="15" t="str">
        <f t="shared" si="3"/>
        <v/>
      </c>
      <c r="L74" s="38">
        <f>IF(E74=初期設定!$A$4,1,2)</f>
        <v>2</v>
      </c>
      <c r="N74" s="4" t="str">
        <f t="shared" si="4"/>
        <v/>
      </c>
      <c r="O74" s="6" t="str">
        <f t="shared" si="5"/>
        <v/>
      </c>
      <c r="P74" s="6" t="str">
        <f t="shared" si="6"/>
        <v/>
      </c>
      <c r="Q74" s="6" t="str">
        <f t="shared" si="7"/>
        <v/>
      </c>
      <c r="R74" s="4" t="str">
        <f t="shared" si="8"/>
        <v/>
      </c>
      <c r="S74" s="4" t="str">
        <f t="shared" si="9"/>
        <v/>
      </c>
      <c r="T74" s="6" t="str">
        <f t="shared" si="10"/>
        <v/>
      </c>
      <c r="U74" s="4" t="str">
        <f>IF(F74="","",VLOOKUP(F74,初期設定!$A$7:$B$12,2,0)&amp;" "&amp;G74)</f>
        <v/>
      </c>
      <c r="V74" s="4" t="str">
        <f>IF(H74="","",VLOOKUP(H74,初期設定!$A$7:$B$13,2,0)&amp;" "&amp;I74)</f>
        <v/>
      </c>
    </row>
    <row r="75" spans="1:22" x14ac:dyDescent="0.4">
      <c r="A75" s="17">
        <v>65</v>
      </c>
      <c r="B75" s="44"/>
      <c r="C75" s="18"/>
      <c r="D75" s="47"/>
      <c r="E75" s="18"/>
      <c r="F75" s="19"/>
      <c r="G75" s="34"/>
      <c r="H75" s="19"/>
      <c r="I75" s="34"/>
      <c r="J75" s="20"/>
      <c r="K75" s="15" t="str">
        <f t="shared" si="3"/>
        <v/>
      </c>
      <c r="L75" s="38">
        <f>IF(E75=初期設定!$A$4,1,2)</f>
        <v>2</v>
      </c>
      <c r="N75" s="4" t="str">
        <f t="shared" si="4"/>
        <v/>
      </c>
      <c r="O75" s="6" t="str">
        <f t="shared" si="5"/>
        <v/>
      </c>
      <c r="P75" s="6" t="str">
        <f t="shared" si="6"/>
        <v/>
      </c>
      <c r="Q75" s="6" t="str">
        <f t="shared" si="7"/>
        <v/>
      </c>
      <c r="R75" s="4" t="str">
        <f t="shared" si="8"/>
        <v/>
      </c>
      <c r="S75" s="4" t="str">
        <f t="shared" si="9"/>
        <v/>
      </c>
      <c r="T75" s="6" t="str">
        <f t="shared" si="10"/>
        <v/>
      </c>
      <c r="U75" s="4" t="str">
        <f>IF(F75="","",VLOOKUP(F75,初期設定!$A$7:$B$12,2,0)&amp;" "&amp;G75)</f>
        <v/>
      </c>
      <c r="V75" s="4" t="str">
        <f>IF(H75="","",VLOOKUP(H75,初期設定!$A$7:$B$13,2,0)&amp;" "&amp;I75)</f>
        <v/>
      </c>
    </row>
    <row r="76" spans="1:22" x14ac:dyDescent="0.4">
      <c r="A76" s="17">
        <v>66</v>
      </c>
      <c r="B76" s="44"/>
      <c r="C76" s="18"/>
      <c r="D76" s="47"/>
      <c r="E76" s="18"/>
      <c r="F76" s="19"/>
      <c r="G76" s="34"/>
      <c r="H76" s="19"/>
      <c r="I76" s="34"/>
      <c r="J76" s="20"/>
      <c r="K76" s="15" t="str">
        <f t="shared" ref="K76:K100" si="11">IF(E76="","",A76)</f>
        <v/>
      </c>
      <c r="L76" s="38">
        <f>IF(E76=初期設定!$A$4,1,2)</f>
        <v>2</v>
      </c>
      <c r="N76" s="4" t="str">
        <f t="shared" ref="N76:N100" si="12">IF(E76="","",RIGHT(J76,6)*1000+A76*10+L76)</f>
        <v/>
      </c>
      <c r="O76" s="6" t="str">
        <f t="shared" ref="O76:O100" si="13">IF(B76="","",B76&amp;"("&amp;C76&amp;")")</f>
        <v/>
      </c>
      <c r="P76" s="6" t="str">
        <f t="shared" ref="P76:P100" si="14">IF(D76="","",D76)</f>
        <v/>
      </c>
      <c r="Q76" s="6" t="str">
        <f t="shared" ref="Q76:Q100" si="15">IF(E76="","",L76)</f>
        <v/>
      </c>
      <c r="R76" s="4" t="str">
        <f t="shared" ref="R76:R100" si="16">IF(N76="","",64)</f>
        <v/>
      </c>
      <c r="S76" s="4" t="str">
        <f t="shared" ref="S76:S100" si="17">IF(N76="","",RIGHT(J76,6))</f>
        <v/>
      </c>
      <c r="T76" s="6" t="str">
        <f t="shared" ref="T76:T100" si="18">IF(K76="","",K76)</f>
        <v/>
      </c>
      <c r="U76" s="4" t="str">
        <f>IF(F76="","",VLOOKUP(F76,初期設定!$A$7:$B$12,2,0)&amp;" "&amp;G76)</f>
        <v/>
      </c>
      <c r="V76" s="4" t="str">
        <f>IF(H76="","",VLOOKUP(H76,初期設定!$A$7:$B$13,2,0)&amp;" "&amp;I76)</f>
        <v/>
      </c>
    </row>
    <row r="77" spans="1:22" x14ac:dyDescent="0.4">
      <c r="A77" s="17">
        <v>67</v>
      </c>
      <c r="B77" s="44"/>
      <c r="C77" s="18"/>
      <c r="D77" s="47"/>
      <c r="E77" s="18"/>
      <c r="F77" s="19"/>
      <c r="G77" s="34"/>
      <c r="H77" s="19"/>
      <c r="I77" s="34"/>
      <c r="J77" s="20"/>
      <c r="K77" s="15" t="str">
        <f t="shared" si="11"/>
        <v/>
      </c>
      <c r="L77" s="38">
        <f>IF(E77=初期設定!$A$4,1,2)</f>
        <v>2</v>
      </c>
      <c r="N77" s="4" t="str">
        <f t="shared" si="12"/>
        <v/>
      </c>
      <c r="O77" s="6" t="str">
        <f t="shared" si="13"/>
        <v/>
      </c>
      <c r="P77" s="6" t="str">
        <f t="shared" si="14"/>
        <v/>
      </c>
      <c r="Q77" s="6" t="str">
        <f t="shared" si="15"/>
        <v/>
      </c>
      <c r="R77" s="4" t="str">
        <f t="shared" si="16"/>
        <v/>
      </c>
      <c r="S77" s="4" t="str">
        <f t="shared" si="17"/>
        <v/>
      </c>
      <c r="T77" s="6" t="str">
        <f t="shared" si="18"/>
        <v/>
      </c>
      <c r="U77" s="4" t="str">
        <f>IF(F77="","",VLOOKUP(F77,初期設定!$A$7:$B$12,2,0)&amp;" "&amp;G77)</f>
        <v/>
      </c>
      <c r="V77" s="4" t="str">
        <f>IF(H77="","",VLOOKUP(H77,初期設定!$A$7:$B$13,2,0)&amp;" "&amp;I77)</f>
        <v/>
      </c>
    </row>
    <row r="78" spans="1:22" x14ac:dyDescent="0.4">
      <c r="A78" s="17">
        <v>68</v>
      </c>
      <c r="B78" s="44"/>
      <c r="C78" s="18"/>
      <c r="D78" s="47"/>
      <c r="E78" s="18"/>
      <c r="F78" s="19"/>
      <c r="G78" s="34"/>
      <c r="H78" s="19"/>
      <c r="I78" s="34"/>
      <c r="J78" s="20"/>
      <c r="K78" s="15" t="str">
        <f t="shared" si="11"/>
        <v/>
      </c>
      <c r="L78" s="18">
        <f>IF(E78=初期設定!$A$4,1,2)</f>
        <v>2</v>
      </c>
      <c r="N78" s="4" t="str">
        <f t="shared" si="12"/>
        <v/>
      </c>
      <c r="O78" s="6" t="str">
        <f t="shared" si="13"/>
        <v/>
      </c>
      <c r="P78" s="6" t="str">
        <f t="shared" si="14"/>
        <v/>
      </c>
      <c r="Q78" s="6" t="str">
        <f t="shared" si="15"/>
        <v/>
      </c>
      <c r="R78" s="4" t="str">
        <f t="shared" si="16"/>
        <v/>
      </c>
      <c r="S78" s="4" t="str">
        <f t="shared" si="17"/>
        <v/>
      </c>
      <c r="T78" s="6" t="str">
        <f t="shared" si="18"/>
        <v/>
      </c>
      <c r="U78" s="4" t="str">
        <f>IF(F78="","",VLOOKUP(F78,初期設定!$A$7:$B$12,2,0)&amp;" "&amp;G78)</f>
        <v/>
      </c>
      <c r="V78" s="4" t="str">
        <f>IF(H78="","",VLOOKUP(H78,初期設定!$A$7:$B$13,2,0)&amp;" "&amp;I78)</f>
        <v/>
      </c>
    </row>
    <row r="79" spans="1:22" x14ac:dyDescent="0.4">
      <c r="A79" s="17">
        <v>69</v>
      </c>
      <c r="B79" s="44"/>
      <c r="C79" s="18"/>
      <c r="D79" s="47"/>
      <c r="E79" s="18"/>
      <c r="F79" s="19"/>
      <c r="G79" s="34"/>
      <c r="H79" s="19"/>
      <c r="I79" s="34"/>
      <c r="J79" s="20"/>
      <c r="K79" s="15" t="str">
        <f t="shared" si="11"/>
        <v/>
      </c>
      <c r="L79" s="18">
        <f>IF(E79=初期設定!$A$4,1,2)</f>
        <v>2</v>
      </c>
      <c r="N79" s="4" t="str">
        <f t="shared" si="12"/>
        <v/>
      </c>
      <c r="O79" s="6" t="str">
        <f t="shared" si="13"/>
        <v/>
      </c>
      <c r="P79" s="6" t="str">
        <f t="shared" si="14"/>
        <v/>
      </c>
      <c r="Q79" s="6" t="str">
        <f t="shared" si="15"/>
        <v/>
      </c>
      <c r="R79" s="4" t="str">
        <f t="shared" si="16"/>
        <v/>
      </c>
      <c r="S79" s="4" t="str">
        <f t="shared" si="17"/>
        <v/>
      </c>
      <c r="T79" s="6" t="str">
        <f t="shared" si="18"/>
        <v/>
      </c>
      <c r="U79" s="4" t="str">
        <f>IF(F79="","",VLOOKUP(F79,初期設定!$A$7:$B$12,2,0)&amp;" "&amp;G79)</f>
        <v/>
      </c>
      <c r="V79" s="4" t="str">
        <f>IF(H79="","",VLOOKUP(H79,初期設定!$A$7:$B$13,2,0)&amp;" "&amp;I79)</f>
        <v/>
      </c>
    </row>
    <row r="80" spans="1:22" x14ac:dyDescent="0.4">
      <c r="A80" s="17">
        <v>70</v>
      </c>
      <c r="B80" s="44"/>
      <c r="C80" s="18"/>
      <c r="D80" s="47"/>
      <c r="E80" s="18"/>
      <c r="F80" s="19"/>
      <c r="G80" s="34"/>
      <c r="H80" s="19"/>
      <c r="I80" s="34"/>
      <c r="J80" s="20"/>
      <c r="K80" s="15" t="str">
        <f t="shared" si="11"/>
        <v/>
      </c>
      <c r="L80" s="18">
        <f>IF(E80=初期設定!$A$4,1,2)</f>
        <v>2</v>
      </c>
      <c r="N80" s="4" t="str">
        <f t="shared" si="12"/>
        <v/>
      </c>
      <c r="O80" s="6" t="str">
        <f t="shared" si="13"/>
        <v/>
      </c>
      <c r="P80" s="6" t="str">
        <f t="shared" si="14"/>
        <v/>
      </c>
      <c r="Q80" s="6" t="str">
        <f t="shared" si="15"/>
        <v/>
      </c>
      <c r="R80" s="4" t="str">
        <f t="shared" si="16"/>
        <v/>
      </c>
      <c r="S80" s="4" t="str">
        <f t="shared" si="17"/>
        <v/>
      </c>
      <c r="T80" s="6" t="str">
        <f t="shared" si="18"/>
        <v/>
      </c>
      <c r="U80" s="4" t="str">
        <f>IF(F80="","",VLOOKUP(F80,初期設定!$A$7:$B$12,2,0)&amp;" "&amp;G80)</f>
        <v/>
      </c>
      <c r="V80" s="4" t="str">
        <f>IF(H80="","",VLOOKUP(H80,初期設定!$A$7:$B$13,2,0)&amp;" "&amp;I80)</f>
        <v/>
      </c>
    </row>
    <row r="81" spans="1:22" x14ac:dyDescent="0.4">
      <c r="A81" s="17">
        <v>71</v>
      </c>
      <c r="B81" s="44"/>
      <c r="C81" s="18"/>
      <c r="D81" s="47"/>
      <c r="E81" s="18"/>
      <c r="F81" s="19"/>
      <c r="G81" s="34"/>
      <c r="H81" s="19"/>
      <c r="I81" s="34"/>
      <c r="J81" s="20"/>
      <c r="K81" s="15" t="str">
        <f t="shared" si="11"/>
        <v/>
      </c>
      <c r="L81" s="18">
        <f>IF(E81=初期設定!$A$4,1,2)</f>
        <v>2</v>
      </c>
      <c r="N81" s="4" t="str">
        <f t="shared" si="12"/>
        <v/>
      </c>
      <c r="O81" s="6" t="str">
        <f t="shared" si="13"/>
        <v/>
      </c>
      <c r="P81" s="6" t="str">
        <f t="shared" si="14"/>
        <v/>
      </c>
      <c r="Q81" s="6" t="str">
        <f t="shared" si="15"/>
        <v/>
      </c>
      <c r="R81" s="4" t="str">
        <f t="shared" si="16"/>
        <v/>
      </c>
      <c r="S81" s="4" t="str">
        <f t="shared" si="17"/>
        <v/>
      </c>
      <c r="T81" s="6" t="str">
        <f t="shared" si="18"/>
        <v/>
      </c>
      <c r="U81" s="4" t="str">
        <f>IF(F81="","",VLOOKUP(F81,初期設定!$A$7:$B$12,2,0)&amp;" "&amp;G81)</f>
        <v/>
      </c>
      <c r="V81" s="4" t="str">
        <f>IF(H81="","",VLOOKUP(H81,初期設定!$A$7:$B$13,2,0)&amp;" "&amp;I81)</f>
        <v/>
      </c>
    </row>
    <row r="82" spans="1:22" x14ac:dyDescent="0.4">
      <c r="A82" s="17">
        <v>72</v>
      </c>
      <c r="B82" s="44"/>
      <c r="C82" s="18"/>
      <c r="D82" s="47"/>
      <c r="E82" s="18"/>
      <c r="F82" s="19"/>
      <c r="G82" s="34"/>
      <c r="H82" s="19"/>
      <c r="I82" s="34"/>
      <c r="J82" s="20"/>
      <c r="K82" s="15" t="str">
        <f t="shared" si="11"/>
        <v/>
      </c>
      <c r="L82" s="18">
        <f>IF(E82=初期設定!$A$4,1,2)</f>
        <v>2</v>
      </c>
      <c r="N82" s="4" t="str">
        <f t="shared" si="12"/>
        <v/>
      </c>
      <c r="O82" s="6" t="str">
        <f t="shared" si="13"/>
        <v/>
      </c>
      <c r="P82" s="6" t="str">
        <f t="shared" si="14"/>
        <v/>
      </c>
      <c r="Q82" s="6" t="str">
        <f t="shared" si="15"/>
        <v/>
      </c>
      <c r="R82" s="4" t="str">
        <f t="shared" si="16"/>
        <v/>
      </c>
      <c r="S82" s="4" t="str">
        <f t="shared" si="17"/>
        <v/>
      </c>
      <c r="T82" s="6" t="str">
        <f t="shared" si="18"/>
        <v/>
      </c>
      <c r="U82" s="4" t="str">
        <f>IF(F82="","",VLOOKUP(F82,初期設定!$A$7:$B$12,2,0)&amp;" "&amp;G82)</f>
        <v/>
      </c>
      <c r="V82" s="4" t="str">
        <f>IF(H82="","",VLOOKUP(H82,初期設定!$A$7:$B$13,2,0)&amp;" "&amp;I82)</f>
        <v/>
      </c>
    </row>
    <row r="83" spans="1:22" x14ac:dyDescent="0.4">
      <c r="A83" s="17">
        <v>73</v>
      </c>
      <c r="B83" s="44"/>
      <c r="C83" s="18"/>
      <c r="D83" s="47"/>
      <c r="E83" s="18"/>
      <c r="F83" s="19"/>
      <c r="G83" s="34"/>
      <c r="H83" s="19"/>
      <c r="I83" s="34"/>
      <c r="J83" s="20"/>
      <c r="K83" s="15" t="str">
        <f t="shared" si="11"/>
        <v/>
      </c>
      <c r="L83" s="18">
        <f>IF(E83=初期設定!$A$4,1,2)</f>
        <v>2</v>
      </c>
      <c r="N83" s="4" t="str">
        <f t="shared" si="12"/>
        <v/>
      </c>
      <c r="O83" s="6" t="str">
        <f t="shared" si="13"/>
        <v/>
      </c>
      <c r="P83" s="6" t="str">
        <f t="shared" si="14"/>
        <v/>
      </c>
      <c r="Q83" s="6" t="str">
        <f t="shared" si="15"/>
        <v/>
      </c>
      <c r="R83" s="4" t="str">
        <f t="shared" si="16"/>
        <v/>
      </c>
      <c r="S83" s="4" t="str">
        <f t="shared" si="17"/>
        <v/>
      </c>
      <c r="T83" s="6" t="str">
        <f t="shared" si="18"/>
        <v/>
      </c>
      <c r="U83" s="4" t="str">
        <f>IF(F83="","",VLOOKUP(F83,初期設定!$A$7:$B$12,2,0)&amp;" "&amp;G83)</f>
        <v/>
      </c>
      <c r="V83" s="4" t="str">
        <f>IF(H83="","",VLOOKUP(H83,初期設定!$A$7:$B$13,2,0)&amp;" "&amp;I83)</f>
        <v/>
      </c>
    </row>
    <row r="84" spans="1:22" x14ac:dyDescent="0.4">
      <c r="A84" s="17">
        <v>74</v>
      </c>
      <c r="B84" s="44"/>
      <c r="C84" s="18"/>
      <c r="D84" s="47"/>
      <c r="E84" s="18"/>
      <c r="F84" s="19"/>
      <c r="G84" s="34"/>
      <c r="H84" s="19"/>
      <c r="I84" s="34"/>
      <c r="J84" s="20"/>
      <c r="K84" s="15" t="str">
        <f t="shared" si="11"/>
        <v/>
      </c>
      <c r="L84" s="18">
        <f>IF(E84=初期設定!$A$4,1,2)</f>
        <v>2</v>
      </c>
      <c r="N84" s="4" t="str">
        <f t="shared" si="12"/>
        <v/>
      </c>
      <c r="O84" s="6" t="str">
        <f t="shared" si="13"/>
        <v/>
      </c>
      <c r="P84" s="6" t="str">
        <f t="shared" si="14"/>
        <v/>
      </c>
      <c r="Q84" s="6" t="str">
        <f t="shared" si="15"/>
        <v/>
      </c>
      <c r="R84" s="4" t="str">
        <f t="shared" si="16"/>
        <v/>
      </c>
      <c r="S84" s="4" t="str">
        <f t="shared" si="17"/>
        <v/>
      </c>
      <c r="T84" s="6" t="str">
        <f t="shared" si="18"/>
        <v/>
      </c>
      <c r="U84" s="4" t="str">
        <f>IF(F84="","",VLOOKUP(F84,初期設定!$A$7:$B$12,2,0)&amp;" "&amp;G84)</f>
        <v/>
      </c>
      <c r="V84" s="4" t="str">
        <f>IF(H84="","",VLOOKUP(H84,初期設定!$A$7:$B$13,2,0)&amp;" "&amp;I84)</f>
        <v/>
      </c>
    </row>
    <row r="85" spans="1:22" x14ac:dyDescent="0.4">
      <c r="A85" s="17">
        <v>75</v>
      </c>
      <c r="B85" s="44"/>
      <c r="C85" s="18"/>
      <c r="D85" s="47"/>
      <c r="E85" s="18"/>
      <c r="F85" s="19"/>
      <c r="G85" s="34"/>
      <c r="H85" s="19"/>
      <c r="I85" s="34"/>
      <c r="J85" s="20"/>
      <c r="K85" s="15" t="str">
        <f t="shared" si="11"/>
        <v/>
      </c>
      <c r="L85" s="18">
        <f>IF(E85=初期設定!$A$4,1,2)</f>
        <v>2</v>
      </c>
      <c r="N85" s="4" t="str">
        <f t="shared" si="12"/>
        <v/>
      </c>
      <c r="O85" s="6" t="str">
        <f t="shared" si="13"/>
        <v/>
      </c>
      <c r="P85" s="6" t="str">
        <f t="shared" si="14"/>
        <v/>
      </c>
      <c r="Q85" s="6" t="str">
        <f t="shared" si="15"/>
        <v/>
      </c>
      <c r="R85" s="4" t="str">
        <f t="shared" si="16"/>
        <v/>
      </c>
      <c r="S85" s="4" t="str">
        <f t="shared" si="17"/>
        <v/>
      </c>
      <c r="T85" s="6" t="str">
        <f t="shared" si="18"/>
        <v/>
      </c>
      <c r="U85" s="4" t="str">
        <f>IF(F85="","",VLOOKUP(F85,初期設定!$A$7:$B$12,2,0)&amp;" "&amp;G85)</f>
        <v/>
      </c>
      <c r="V85" s="4" t="str">
        <f>IF(H85="","",VLOOKUP(H85,初期設定!$A$7:$B$13,2,0)&amp;" "&amp;I85)</f>
        <v/>
      </c>
    </row>
    <row r="86" spans="1:22" x14ac:dyDescent="0.4">
      <c r="A86" s="17">
        <v>76</v>
      </c>
      <c r="B86" s="44"/>
      <c r="C86" s="18"/>
      <c r="D86" s="47"/>
      <c r="E86" s="18"/>
      <c r="F86" s="19"/>
      <c r="G86" s="34"/>
      <c r="H86" s="19"/>
      <c r="I86" s="34"/>
      <c r="J86" s="20"/>
      <c r="K86" s="15" t="str">
        <f t="shared" si="11"/>
        <v/>
      </c>
      <c r="L86" s="18">
        <f>IF(E86=初期設定!$A$4,1,2)</f>
        <v>2</v>
      </c>
      <c r="N86" s="4" t="str">
        <f t="shared" si="12"/>
        <v/>
      </c>
      <c r="O86" s="6" t="str">
        <f t="shared" si="13"/>
        <v/>
      </c>
      <c r="P86" s="6" t="str">
        <f t="shared" si="14"/>
        <v/>
      </c>
      <c r="Q86" s="6" t="str">
        <f t="shared" si="15"/>
        <v/>
      </c>
      <c r="R86" s="4" t="str">
        <f t="shared" si="16"/>
        <v/>
      </c>
      <c r="S86" s="4" t="str">
        <f t="shared" si="17"/>
        <v/>
      </c>
      <c r="T86" s="6" t="str">
        <f t="shared" si="18"/>
        <v/>
      </c>
      <c r="U86" s="4" t="str">
        <f>IF(F86="","",VLOOKUP(F86,初期設定!$A$7:$B$12,2,0)&amp;" "&amp;G86)</f>
        <v/>
      </c>
      <c r="V86" s="4" t="str">
        <f>IF(H86="","",VLOOKUP(H86,初期設定!$A$7:$B$13,2,0)&amp;" "&amp;I86)</f>
        <v/>
      </c>
    </row>
    <row r="87" spans="1:22" x14ac:dyDescent="0.4">
      <c r="A87" s="17">
        <v>77</v>
      </c>
      <c r="B87" s="44"/>
      <c r="C87" s="18"/>
      <c r="D87" s="47"/>
      <c r="E87" s="18"/>
      <c r="F87" s="19"/>
      <c r="G87" s="34"/>
      <c r="H87" s="19"/>
      <c r="I87" s="34"/>
      <c r="J87" s="20"/>
      <c r="K87" s="15" t="str">
        <f t="shared" si="11"/>
        <v/>
      </c>
      <c r="L87" s="18">
        <f>IF(E87=初期設定!$A$4,1,2)</f>
        <v>2</v>
      </c>
      <c r="N87" s="4" t="str">
        <f t="shared" si="12"/>
        <v/>
      </c>
      <c r="O87" s="6" t="str">
        <f t="shared" si="13"/>
        <v/>
      </c>
      <c r="P87" s="6" t="str">
        <f t="shared" si="14"/>
        <v/>
      </c>
      <c r="Q87" s="6" t="str">
        <f t="shared" si="15"/>
        <v/>
      </c>
      <c r="R87" s="4" t="str">
        <f t="shared" si="16"/>
        <v/>
      </c>
      <c r="S87" s="4" t="str">
        <f t="shared" si="17"/>
        <v/>
      </c>
      <c r="T87" s="6" t="str">
        <f t="shared" si="18"/>
        <v/>
      </c>
      <c r="U87" s="4" t="str">
        <f>IF(F87="","",VLOOKUP(F87,初期設定!$A$7:$B$12,2,0)&amp;" "&amp;G87)</f>
        <v/>
      </c>
      <c r="V87" s="4" t="str">
        <f>IF(H87="","",VLOOKUP(H87,初期設定!$A$7:$B$13,2,0)&amp;" "&amp;I87)</f>
        <v/>
      </c>
    </row>
    <row r="88" spans="1:22" x14ac:dyDescent="0.4">
      <c r="A88" s="17">
        <v>78</v>
      </c>
      <c r="B88" s="44"/>
      <c r="C88" s="18"/>
      <c r="D88" s="47"/>
      <c r="E88" s="18"/>
      <c r="F88" s="19"/>
      <c r="G88" s="34"/>
      <c r="H88" s="19"/>
      <c r="I88" s="34"/>
      <c r="J88" s="20"/>
      <c r="K88" s="15" t="str">
        <f t="shared" si="11"/>
        <v/>
      </c>
      <c r="L88" s="18">
        <f>IF(E88=初期設定!$A$4,1,2)</f>
        <v>2</v>
      </c>
      <c r="N88" s="4" t="str">
        <f t="shared" si="12"/>
        <v/>
      </c>
      <c r="O88" s="6" t="str">
        <f t="shared" si="13"/>
        <v/>
      </c>
      <c r="P88" s="6" t="str">
        <f t="shared" si="14"/>
        <v/>
      </c>
      <c r="Q88" s="6" t="str">
        <f t="shared" si="15"/>
        <v/>
      </c>
      <c r="R88" s="4" t="str">
        <f t="shared" si="16"/>
        <v/>
      </c>
      <c r="S88" s="4" t="str">
        <f t="shared" si="17"/>
        <v/>
      </c>
      <c r="T88" s="6" t="str">
        <f t="shared" si="18"/>
        <v/>
      </c>
      <c r="U88" s="4" t="str">
        <f>IF(F88="","",VLOOKUP(F88,初期設定!$A$7:$B$12,2,0)&amp;" "&amp;G88)</f>
        <v/>
      </c>
      <c r="V88" s="4" t="str">
        <f>IF(H88="","",VLOOKUP(H88,初期設定!$A$7:$B$13,2,0)&amp;" "&amp;I88)</f>
        <v/>
      </c>
    </row>
    <row r="89" spans="1:22" x14ac:dyDescent="0.4">
      <c r="A89" s="17">
        <v>79</v>
      </c>
      <c r="B89" s="44"/>
      <c r="C89" s="18"/>
      <c r="D89" s="47"/>
      <c r="E89" s="18"/>
      <c r="F89" s="19"/>
      <c r="G89" s="34"/>
      <c r="H89" s="19"/>
      <c r="I89" s="34"/>
      <c r="J89" s="20"/>
      <c r="K89" s="15" t="str">
        <f t="shared" si="11"/>
        <v/>
      </c>
      <c r="L89" s="18">
        <f>IF(E89=初期設定!$A$4,1,2)</f>
        <v>2</v>
      </c>
      <c r="N89" s="4" t="str">
        <f t="shared" si="12"/>
        <v/>
      </c>
      <c r="O89" s="6" t="str">
        <f t="shared" si="13"/>
        <v/>
      </c>
      <c r="P89" s="6" t="str">
        <f t="shared" si="14"/>
        <v/>
      </c>
      <c r="Q89" s="6" t="str">
        <f t="shared" si="15"/>
        <v/>
      </c>
      <c r="R89" s="4" t="str">
        <f t="shared" si="16"/>
        <v/>
      </c>
      <c r="S89" s="4" t="str">
        <f t="shared" si="17"/>
        <v/>
      </c>
      <c r="T89" s="6" t="str">
        <f t="shared" si="18"/>
        <v/>
      </c>
      <c r="U89" s="4" t="str">
        <f>IF(F89="","",VLOOKUP(F89,初期設定!$A$7:$B$12,2,0)&amp;" "&amp;G89)</f>
        <v/>
      </c>
      <c r="V89" s="4" t="str">
        <f>IF(H89="","",VLOOKUP(H89,初期設定!$A$7:$B$13,2,0)&amp;" "&amp;I89)</f>
        <v/>
      </c>
    </row>
    <row r="90" spans="1:22" x14ac:dyDescent="0.4">
      <c r="A90" s="17">
        <v>80</v>
      </c>
      <c r="B90" s="44"/>
      <c r="C90" s="18"/>
      <c r="D90" s="47"/>
      <c r="E90" s="18"/>
      <c r="F90" s="19"/>
      <c r="G90" s="34"/>
      <c r="H90" s="19"/>
      <c r="I90" s="34"/>
      <c r="J90" s="20"/>
      <c r="K90" s="15" t="str">
        <f t="shared" si="11"/>
        <v/>
      </c>
      <c r="L90" s="18">
        <f>IF(E90=初期設定!$A$4,1,2)</f>
        <v>2</v>
      </c>
      <c r="N90" s="4" t="str">
        <f t="shared" si="12"/>
        <v/>
      </c>
      <c r="O90" s="6" t="str">
        <f t="shared" si="13"/>
        <v/>
      </c>
      <c r="P90" s="6" t="str">
        <f t="shared" si="14"/>
        <v/>
      </c>
      <c r="Q90" s="6" t="str">
        <f t="shared" si="15"/>
        <v/>
      </c>
      <c r="R90" s="4" t="str">
        <f t="shared" si="16"/>
        <v/>
      </c>
      <c r="S90" s="4" t="str">
        <f t="shared" si="17"/>
        <v/>
      </c>
      <c r="T90" s="6" t="str">
        <f t="shared" si="18"/>
        <v/>
      </c>
      <c r="U90" s="4" t="str">
        <f>IF(F90="","",VLOOKUP(F90,初期設定!$A$7:$B$12,2,0)&amp;" "&amp;G90)</f>
        <v/>
      </c>
      <c r="V90" s="4" t="str">
        <f>IF(H90="","",VLOOKUP(H90,初期設定!$A$7:$B$13,2,0)&amp;" "&amp;I90)</f>
        <v/>
      </c>
    </row>
    <row r="91" spans="1:22" x14ac:dyDescent="0.4">
      <c r="A91" s="17">
        <v>81</v>
      </c>
      <c r="B91" s="44"/>
      <c r="C91" s="18"/>
      <c r="D91" s="47"/>
      <c r="E91" s="18"/>
      <c r="F91" s="19"/>
      <c r="G91" s="34"/>
      <c r="H91" s="19"/>
      <c r="I91" s="34"/>
      <c r="J91" s="20"/>
      <c r="K91" s="15" t="str">
        <f t="shared" si="11"/>
        <v/>
      </c>
      <c r="L91" s="18">
        <f>IF(E91=初期設定!$A$4,1,2)</f>
        <v>2</v>
      </c>
      <c r="N91" s="4" t="str">
        <f t="shared" si="12"/>
        <v/>
      </c>
      <c r="O91" s="6" t="str">
        <f t="shared" si="13"/>
        <v/>
      </c>
      <c r="P91" s="6" t="str">
        <f t="shared" si="14"/>
        <v/>
      </c>
      <c r="Q91" s="6" t="str">
        <f t="shared" si="15"/>
        <v/>
      </c>
      <c r="R91" s="4" t="str">
        <f t="shared" si="16"/>
        <v/>
      </c>
      <c r="S91" s="4" t="str">
        <f t="shared" si="17"/>
        <v/>
      </c>
      <c r="T91" s="6" t="str">
        <f t="shared" si="18"/>
        <v/>
      </c>
      <c r="U91" s="4" t="str">
        <f>IF(F91="","",VLOOKUP(F91,初期設定!$A$7:$B$12,2,0)&amp;" "&amp;G91)</f>
        <v/>
      </c>
      <c r="V91" s="4" t="str">
        <f>IF(H91="","",VLOOKUP(H91,初期設定!$A$7:$B$13,2,0)&amp;" "&amp;I91)</f>
        <v/>
      </c>
    </row>
    <row r="92" spans="1:22" x14ac:dyDescent="0.4">
      <c r="A92" s="17">
        <v>82</v>
      </c>
      <c r="B92" s="44"/>
      <c r="C92" s="18"/>
      <c r="D92" s="47"/>
      <c r="E92" s="18"/>
      <c r="F92" s="19"/>
      <c r="G92" s="34"/>
      <c r="H92" s="19"/>
      <c r="I92" s="34"/>
      <c r="J92" s="20"/>
      <c r="K92" s="15" t="str">
        <f t="shared" si="11"/>
        <v/>
      </c>
      <c r="L92" s="18">
        <f>IF(E92=初期設定!$A$4,1,2)</f>
        <v>2</v>
      </c>
      <c r="N92" s="4" t="str">
        <f t="shared" si="12"/>
        <v/>
      </c>
      <c r="O92" s="6" t="str">
        <f t="shared" si="13"/>
        <v/>
      </c>
      <c r="P92" s="6" t="str">
        <f t="shared" si="14"/>
        <v/>
      </c>
      <c r="Q92" s="6" t="str">
        <f t="shared" si="15"/>
        <v/>
      </c>
      <c r="R92" s="4" t="str">
        <f t="shared" si="16"/>
        <v/>
      </c>
      <c r="S92" s="4" t="str">
        <f t="shared" si="17"/>
        <v/>
      </c>
      <c r="T92" s="6" t="str">
        <f t="shared" si="18"/>
        <v/>
      </c>
      <c r="U92" s="4" t="str">
        <f>IF(F92="","",VLOOKUP(F92,初期設定!$A$7:$B$12,2,0)&amp;" "&amp;G92)</f>
        <v/>
      </c>
      <c r="V92" s="4" t="str">
        <f>IF(H92="","",VLOOKUP(H92,初期設定!$A$7:$B$13,2,0)&amp;" "&amp;I92)</f>
        <v/>
      </c>
    </row>
    <row r="93" spans="1:22" x14ac:dyDescent="0.4">
      <c r="A93" s="17">
        <v>83</v>
      </c>
      <c r="B93" s="44"/>
      <c r="C93" s="18"/>
      <c r="D93" s="47"/>
      <c r="E93" s="18"/>
      <c r="F93" s="19"/>
      <c r="G93" s="34"/>
      <c r="H93" s="19"/>
      <c r="I93" s="34"/>
      <c r="J93" s="20"/>
      <c r="K93" s="15" t="str">
        <f t="shared" si="11"/>
        <v/>
      </c>
      <c r="L93" s="18">
        <f>IF(E93=初期設定!$A$4,1,2)</f>
        <v>2</v>
      </c>
      <c r="N93" s="4" t="str">
        <f t="shared" si="12"/>
        <v/>
      </c>
      <c r="O93" s="6" t="str">
        <f t="shared" si="13"/>
        <v/>
      </c>
      <c r="P93" s="6" t="str">
        <f t="shared" si="14"/>
        <v/>
      </c>
      <c r="Q93" s="6" t="str">
        <f t="shared" si="15"/>
        <v/>
      </c>
      <c r="R93" s="4" t="str">
        <f t="shared" si="16"/>
        <v/>
      </c>
      <c r="S93" s="4" t="str">
        <f t="shared" si="17"/>
        <v/>
      </c>
      <c r="T93" s="6" t="str">
        <f t="shared" si="18"/>
        <v/>
      </c>
      <c r="U93" s="4" t="str">
        <f>IF(F93="","",VLOOKUP(F93,初期設定!$A$7:$B$12,2,0)&amp;" "&amp;G93)</f>
        <v/>
      </c>
      <c r="V93" s="4" t="str">
        <f>IF(H93="","",VLOOKUP(H93,初期設定!$A$7:$B$13,2,0)&amp;" "&amp;I93)</f>
        <v/>
      </c>
    </row>
    <row r="94" spans="1:22" x14ac:dyDescent="0.4">
      <c r="A94" s="17">
        <v>84</v>
      </c>
      <c r="B94" s="44"/>
      <c r="C94" s="18"/>
      <c r="D94" s="47"/>
      <c r="E94" s="18"/>
      <c r="F94" s="19"/>
      <c r="G94" s="34"/>
      <c r="H94" s="19"/>
      <c r="I94" s="34"/>
      <c r="J94" s="20"/>
      <c r="K94" s="15" t="str">
        <f t="shared" si="11"/>
        <v/>
      </c>
      <c r="L94" s="18">
        <f>IF(E94=初期設定!$A$4,1,2)</f>
        <v>2</v>
      </c>
      <c r="N94" s="4" t="str">
        <f t="shared" si="12"/>
        <v/>
      </c>
      <c r="O94" s="6" t="str">
        <f t="shared" si="13"/>
        <v/>
      </c>
      <c r="P94" s="6" t="str">
        <f t="shared" si="14"/>
        <v/>
      </c>
      <c r="Q94" s="6" t="str">
        <f t="shared" si="15"/>
        <v/>
      </c>
      <c r="R94" s="4" t="str">
        <f t="shared" si="16"/>
        <v/>
      </c>
      <c r="S94" s="4" t="str">
        <f t="shared" si="17"/>
        <v/>
      </c>
      <c r="T94" s="6" t="str">
        <f t="shared" si="18"/>
        <v/>
      </c>
      <c r="U94" s="4" t="str">
        <f>IF(F94="","",VLOOKUP(F94,初期設定!$A$7:$B$12,2,0)&amp;" "&amp;G94)</f>
        <v/>
      </c>
      <c r="V94" s="4" t="str">
        <f>IF(H94="","",VLOOKUP(H94,初期設定!$A$7:$B$13,2,0)&amp;" "&amp;I94)</f>
        <v/>
      </c>
    </row>
    <row r="95" spans="1:22" x14ac:dyDescent="0.4">
      <c r="A95" s="17">
        <v>85</v>
      </c>
      <c r="B95" s="44"/>
      <c r="C95" s="18"/>
      <c r="D95" s="47"/>
      <c r="E95" s="18"/>
      <c r="F95" s="19"/>
      <c r="G95" s="34"/>
      <c r="H95" s="19"/>
      <c r="I95" s="34"/>
      <c r="J95" s="20"/>
      <c r="K95" s="15" t="str">
        <f t="shared" si="11"/>
        <v/>
      </c>
      <c r="L95" s="18">
        <f>IF(E95=初期設定!$A$4,1,2)</f>
        <v>2</v>
      </c>
      <c r="N95" s="4" t="str">
        <f t="shared" si="12"/>
        <v/>
      </c>
      <c r="O95" s="6" t="str">
        <f t="shared" si="13"/>
        <v/>
      </c>
      <c r="P95" s="6" t="str">
        <f t="shared" si="14"/>
        <v/>
      </c>
      <c r="Q95" s="6" t="str">
        <f t="shared" si="15"/>
        <v/>
      </c>
      <c r="R95" s="4" t="str">
        <f t="shared" si="16"/>
        <v/>
      </c>
      <c r="S95" s="4" t="str">
        <f t="shared" si="17"/>
        <v/>
      </c>
      <c r="T95" s="6" t="str">
        <f t="shared" si="18"/>
        <v/>
      </c>
      <c r="U95" s="4" t="str">
        <f>IF(F95="","",VLOOKUP(F95,初期設定!$A$7:$B$12,2,0)&amp;" "&amp;G95)</f>
        <v/>
      </c>
      <c r="V95" s="4" t="str">
        <f>IF(H95="","",VLOOKUP(H95,初期設定!$A$7:$B$13,2,0)&amp;" "&amp;I95)</f>
        <v/>
      </c>
    </row>
    <row r="96" spans="1:22" x14ac:dyDescent="0.4">
      <c r="A96" s="17">
        <v>86</v>
      </c>
      <c r="B96" s="44"/>
      <c r="C96" s="18"/>
      <c r="D96" s="47"/>
      <c r="E96" s="18"/>
      <c r="F96" s="19"/>
      <c r="G96" s="34"/>
      <c r="H96" s="19"/>
      <c r="I96" s="34"/>
      <c r="J96" s="20"/>
      <c r="K96" s="15" t="str">
        <f t="shared" si="11"/>
        <v/>
      </c>
      <c r="L96" s="18">
        <f>IF(E96=初期設定!$A$4,1,2)</f>
        <v>2</v>
      </c>
      <c r="N96" s="4" t="str">
        <f t="shared" si="12"/>
        <v/>
      </c>
      <c r="O96" s="6" t="str">
        <f t="shared" si="13"/>
        <v/>
      </c>
      <c r="P96" s="6" t="str">
        <f t="shared" si="14"/>
        <v/>
      </c>
      <c r="Q96" s="6" t="str">
        <f t="shared" si="15"/>
        <v/>
      </c>
      <c r="R96" s="4" t="str">
        <f t="shared" si="16"/>
        <v/>
      </c>
      <c r="S96" s="4" t="str">
        <f t="shared" si="17"/>
        <v/>
      </c>
      <c r="T96" s="6" t="str">
        <f t="shared" si="18"/>
        <v/>
      </c>
      <c r="U96" s="4" t="str">
        <f>IF(F96="","",VLOOKUP(F96,初期設定!$A$7:$B$12,2,0)&amp;" "&amp;G96)</f>
        <v/>
      </c>
      <c r="V96" s="4" t="str">
        <f>IF(H96="","",VLOOKUP(H96,初期設定!$A$7:$B$13,2,0)&amp;" "&amp;I96)</f>
        <v/>
      </c>
    </row>
    <row r="97" spans="1:22" x14ac:dyDescent="0.4">
      <c r="A97" s="17">
        <v>87</v>
      </c>
      <c r="B97" s="44"/>
      <c r="C97" s="18"/>
      <c r="D97" s="47"/>
      <c r="E97" s="18"/>
      <c r="F97" s="19"/>
      <c r="G97" s="34"/>
      <c r="H97" s="19"/>
      <c r="I97" s="34"/>
      <c r="J97" s="20"/>
      <c r="K97" s="15" t="str">
        <f t="shared" si="11"/>
        <v/>
      </c>
      <c r="L97" s="18">
        <f>IF(E97=初期設定!$A$4,1,2)</f>
        <v>2</v>
      </c>
      <c r="N97" s="4" t="str">
        <f t="shared" si="12"/>
        <v/>
      </c>
      <c r="O97" s="6" t="str">
        <f t="shared" si="13"/>
        <v/>
      </c>
      <c r="P97" s="6" t="str">
        <f t="shared" si="14"/>
        <v/>
      </c>
      <c r="Q97" s="6" t="str">
        <f t="shared" si="15"/>
        <v/>
      </c>
      <c r="R97" s="4" t="str">
        <f t="shared" si="16"/>
        <v/>
      </c>
      <c r="S97" s="4" t="str">
        <f t="shared" si="17"/>
        <v/>
      </c>
      <c r="T97" s="6" t="str">
        <f t="shared" si="18"/>
        <v/>
      </c>
      <c r="U97" s="4" t="str">
        <f>IF(F97="","",VLOOKUP(F97,初期設定!$A$7:$B$12,2,0)&amp;" "&amp;G97)</f>
        <v/>
      </c>
      <c r="V97" s="4" t="str">
        <f>IF(H97="","",VLOOKUP(H97,初期設定!$A$7:$B$13,2,0)&amp;" "&amp;I97)</f>
        <v/>
      </c>
    </row>
    <row r="98" spans="1:22" x14ac:dyDescent="0.4">
      <c r="A98" s="17">
        <v>88</v>
      </c>
      <c r="B98" s="44"/>
      <c r="C98" s="18"/>
      <c r="D98" s="47"/>
      <c r="E98" s="18"/>
      <c r="F98" s="19"/>
      <c r="G98" s="34"/>
      <c r="H98" s="19"/>
      <c r="I98" s="34"/>
      <c r="J98" s="20"/>
      <c r="K98" s="15" t="str">
        <f t="shared" si="11"/>
        <v/>
      </c>
      <c r="L98" s="18">
        <f>IF(E98=初期設定!$A$4,1,2)</f>
        <v>2</v>
      </c>
      <c r="N98" s="4" t="str">
        <f t="shared" si="12"/>
        <v/>
      </c>
      <c r="O98" s="6" t="str">
        <f t="shared" si="13"/>
        <v/>
      </c>
      <c r="P98" s="6" t="str">
        <f t="shared" si="14"/>
        <v/>
      </c>
      <c r="Q98" s="6" t="str">
        <f t="shared" si="15"/>
        <v/>
      </c>
      <c r="R98" s="4" t="str">
        <f t="shared" si="16"/>
        <v/>
      </c>
      <c r="S98" s="4" t="str">
        <f t="shared" si="17"/>
        <v/>
      </c>
      <c r="T98" s="6" t="str">
        <f t="shared" si="18"/>
        <v/>
      </c>
      <c r="U98" s="4" t="str">
        <f>IF(F98="","",VLOOKUP(F98,初期設定!$A$7:$B$12,2,0)&amp;" "&amp;G98)</f>
        <v/>
      </c>
      <c r="V98" s="4" t="str">
        <f>IF(H98="","",VLOOKUP(H98,初期設定!$A$7:$B$13,2,0)&amp;" "&amp;I98)</f>
        <v/>
      </c>
    </row>
    <row r="99" spans="1:22" x14ac:dyDescent="0.4">
      <c r="A99" s="17">
        <v>89</v>
      </c>
      <c r="B99" s="44"/>
      <c r="C99" s="18"/>
      <c r="D99" s="47"/>
      <c r="E99" s="18"/>
      <c r="F99" s="19"/>
      <c r="G99" s="34"/>
      <c r="H99" s="19"/>
      <c r="I99" s="34"/>
      <c r="J99" s="20"/>
      <c r="K99" s="15" t="str">
        <f t="shared" si="11"/>
        <v/>
      </c>
      <c r="L99" s="18">
        <f>IF(E99=初期設定!$A$4,1,2)</f>
        <v>2</v>
      </c>
      <c r="N99" s="4" t="str">
        <f t="shared" si="12"/>
        <v/>
      </c>
      <c r="O99" s="6" t="str">
        <f t="shared" si="13"/>
        <v/>
      </c>
      <c r="P99" s="6" t="str">
        <f t="shared" si="14"/>
        <v/>
      </c>
      <c r="Q99" s="6" t="str">
        <f t="shared" si="15"/>
        <v/>
      </c>
      <c r="R99" s="4" t="str">
        <f t="shared" si="16"/>
        <v/>
      </c>
      <c r="S99" s="4" t="str">
        <f t="shared" si="17"/>
        <v/>
      </c>
      <c r="T99" s="6" t="str">
        <f t="shared" si="18"/>
        <v/>
      </c>
      <c r="U99" s="4" t="str">
        <f>IF(F99="","",VLOOKUP(F99,初期設定!$A$7:$B$12,2,0)&amp;" "&amp;G99)</f>
        <v/>
      </c>
      <c r="V99" s="4" t="str">
        <f>IF(H99="","",VLOOKUP(H99,初期設定!$A$7:$B$13,2,0)&amp;" "&amp;I99)</f>
        <v/>
      </c>
    </row>
    <row r="100" spans="1:22" x14ac:dyDescent="0.4">
      <c r="A100" s="21">
        <v>90</v>
      </c>
      <c r="B100" s="44"/>
      <c r="C100" s="18"/>
      <c r="D100" s="47"/>
      <c r="E100" s="18"/>
      <c r="F100" s="19"/>
      <c r="G100" s="34"/>
      <c r="H100" s="19"/>
      <c r="I100" s="34"/>
      <c r="J100" s="20"/>
      <c r="K100" s="15" t="str">
        <f t="shared" si="11"/>
        <v/>
      </c>
      <c r="L100" s="18">
        <f>IF(E100=初期設定!$A$4,1,2)</f>
        <v>2</v>
      </c>
      <c r="N100" s="4" t="str">
        <f t="shared" si="12"/>
        <v/>
      </c>
      <c r="O100" s="6" t="str">
        <f t="shared" si="13"/>
        <v/>
      </c>
      <c r="P100" s="6" t="str">
        <f t="shared" si="14"/>
        <v/>
      </c>
      <c r="Q100" s="6" t="str">
        <f t="shared" si="15"/>
        <v/>
      </c>
      <c r="R100" s="4" t="str">
        <f t="shared" si="16"/>
        <v/>
      </c>
      <c r="S100" s="4" t="str">
        <f t="shared" si="17"/>
        <v/>
      </c>
      <c r="T100" s="6" t="str">
        <f t="shared" si="18"/>
        <v/>
      </c>
      <c r="U100" s="4" t="str">
        <f>IF(F100="","",VLOOKUP(F100,初期設定!$A$7:$B$12,2,0)&amp;" "&amp;G100)</f>
        <v/>
      </c>
      <c r="V100" s="4" t="str">
        <f>IF(H100="","",VLOOKUP(H100,初期設定!$A$7:$B$13,2,0)&amp;" "&amp;I100)</f>
        <v/>
      </c>
    </row>
  </sheetData>
  <protectedRanges>
    <protectedRange sqref="C5" name="範囲3"/>
    <protectedRange sqref="B11:J100" name="範囲1"/>
  </protectedRanges>
  <mergeCells count="7">
    <mergeCell ref="J7:J8"/>
    <mergeCell ref="B7:C8"/>
    <mergeCell ref="C5:E5"/>
    <mergeCell ref="I5:J5"/>
    <mergeCell ref="F7:F8"/>
    <mergeCell ref="G7:G8"/>
    <mergeCell ref="H7:I8"/>
  </mergeCells>
  <phoneticPr fontId="1"/>
  <dataValidations count="3">
    <dataValidation imeMode="hiragana" allowBlank="1" showInputMessage="1" showErrorMessage="1" sqref="B65510:B65559 IB65510:IB65559 RX65510:RX65559 ABT65510:ABT65559 ALP65510:ALP65559 AVL65510:AVL65559 BFH65510:BFH65559 BPD65510:BPD65559 BYZ65510:BYZ65559 CIV65510:CIV65559 CSR65510:CSR65559 DCN65510:DCN65559 DMJ65510:DMJ65559 DWF65510:DWF65559 EGB65510:EGB65559 EPX65510:EPX65559 EZT65510:EZT65559 FJP65510:FJP65559 FTL65510:FTL65559 GDH65510:GDH65559 GND65510:GND65559 GWZ65510:GWZ65559 HGV65510:HGV65559 HQR65510:HQR65559 IAN65510:IAN65559 IKJ65510:IKJ65559 IUF65510:IUF65559 JEB65510:JEB65559 JNX65510:JNX65559 JXT65510:JXT65559 KHP65510:KHP65559 KRL65510:KRL65559 LBH65510:LBH65559 LLD65510:LLD65559 LUZ65510:LUZ65559 MEV65510:MEV65559 MOR65510:MOR65559 MYN65510:MYN65559 NIJ65510:NIJ65559 NSF65510:NSF65559 OCB65510:OCB65559 OLX65510:OLX65559 OVT65510:OVT65559 PFP65510:PFP65559 PPL65510:PPL65559 PZH65510:PZH65559 QJD65510:QJD65559 QSZ65510:QSZ65559 RCV65510:RCV65559 RMR65510:RMR65559 RWN65510:RWN65559 SGJ65510:SGJ65559 SQF65510:SQF65559 TAB65510:TAB65559 TJX65510:TJX65559 TTT65510:TTT65559 UDP65510:UDP65559 UNL65510:UNL65559 UXH65510:UXH65559 VHD65510:VHD65559 VQZ65510:VQZ65559 WAV65510:WAV65559 WKR65510:WKR65559 WUN65510:WUN65559 B131046:B131095 IB131046:IB131095 RX131046:RX131095 ABT131046:ABT131095 ALP131046:ALP131095 AVL131046:AVL131095 BFH131046:BFH131095 BPD131046:BPD131095 BYZ131046:BYZ131095 CIV131046:CIV131095 CSR131046:CSR131095 DCN131046:DCN131095 DMJ131046:DMJ131095 DWF131046:DWF131095 EGB131046:EGB131095 EPX131046:EPX131095 EZT131046:EZT131095 FJP131046:FJP131095 FTL131046:FTL131095 GDH131046:GDH131095 GND131046:GND131095 GWZ131046:GWZ131095 HGV131046:HGV131095 HQR131046:HQR131095 IAN131046:IAN131095 IKJ131046:IKJ131095 IUF131046:IUF131095 JEB131046:JEB131095 JNX131046:JNX131095 JXT131046:JXT131095 KHP131046:KHP131095 KRL131046:KRL131095 LBH131046:LBH131095 LLD131046:LLD131095 LUZ131046:LUZ131095 MEV131046:MEV131095 MOR131046:MOR131095 MYN131046:MYN131095 NIJ131046:NIJ131095 NSF131046:NSF131095 OCB131046:OCB131095 OLX131046:OLX131095 OVT131046:OVT131095 PFP131046:PFP131095 PPL131046:PPL131095 PZH131046:PZH131095 QJD131046:QJD131095 QSZ131046:QSZ131095 RCV131046:RCV131095 RMR131046:RMR131095 RWN131046:RWN131095 SGJ131046:SGJ131095 SQF131046:SQF131095 TAB131046:TAB131095 TJX131046:TJX131095 TTT131046:TTT131095 UDP131046:UDP131095 UNL131046:UNL131095 UXH131046:UXH131095 VHD131046:VHD131095 VQZ131046:VQZ131095 WAV131046:WAV131095 WKR131046:WKR131095 WUN131046:WUN131095 B196582:B196631 IB196582:IB196631 RX196582:RX196631 ABT196582:ABT196631 ALP196582:ALP196631 AVL196582:AVL196631 BFH196582:BFH196631 BPD196582:BPD196631 BYZ196582:BYZ196631 CIV196582:CIV196631 CSR196582:CSR196631 DCN196582:DCN196631 DMJ196582:DMJ196631 DWF196582:DWF196631 EGB196582:EGB196631 EPX196582:EPX196631 EZT196582:EZT196631 FJP196582:FJP196631 FTL196582:FTL196631 GDH196582:GDH196631 GND196582:GND196631 GWZ196582:GWZ196631 HGV196582:HGV196631 HQR196582:HQR196631 IAN196582:IAN196631 IKJ196582:IKJ196631 IUF196582:IUF196631 JEB196582:JEB196631 JNX196582:JNX196631 JXT196582:JXT196631 KHP196582:KHP196631 KRL196582:KRL196631 LBH196582:LBH196631 LLD196582:LLD196631 LUZ196582:LUZ196631 MEV196582:MEV196631 MOR196582:MOR196631 MYN196582:MYN196631 NIJ196582:NIJ196631 NSF196582:NSF196631 OCB196582:OCB196631 OLX196582:OLX196631 OVT196582:OVT196631 PFP196582:PFP196631 PPL196582:PPL196631 PZH196582:PZH196631 QJD196582:QJD196631 QSZ196582:QSZ196631 RCV196582:RCV196631 RMR196582:RMR196631 RWN196582:RWN196631 SGJ196582:SGJ196631 SQF196582:SQF196631 TAB196582:TAB196631 TJX196582:TJX196631 TTT196582:TTT196631 UDP196582:UDP196631 UNL196582:UNL196631 UXH196582:UXH196631 VHD196582:VHD196631 VQZ196582:VQZ196631 WAV196582:WAV196631 WKR196582:WKR196631 WUN196582:WUN196631 B262118:B262167 IB262118:IB262167 RX262118:RX262167 ABT262118:ABT262167 ALP262118:ALP262167 AVL262118:AVL262167 BFH262118:BFH262167 BPD262118:BPD262167 BYZ262118:BYZ262167 CIV262118:CIV262167 CSR262118:CSR262167 DCN262118:DCN262167 DMJ262118:DMJ262167 DWF262118:DWF262167 EGB262118:EGB262167 EPX262118:EPX262167 EZT262118:EZT262167 FJP262118:FJP262167 FTL262118:FTL262167 GDH262118:GDH262167 GND262118:GND262167 GWZ262118:GWZ262167 HGV262118:HGV262167 HQR262118:HQR262167 IAN262118:IAN262167 IKJ262118:IKJ262167 IUF262118:IUF262167 JEB262118:JEB262167 JNX262118:JNX262167 JXT262118:JXT262167 KHP262118:KHP262167 KRL262118:KRL262167 LBH262118:LBH262167 LLD262118:LLD262167 LUZ262118:LUZ262167 MEV262118:MEV262167 MOR262118:MOR262167 MYN262118:MYN262167 NIJ262118:NIJ262167 NSF262118:NSF262167 OCB262118:OCB262167 OLX262118:OLX262167 OVT262118:OVT262167 PFP262118:PFP262167 PPL262118:PPL262167 PZH262118:PZH262167 QJD262118:QJD262167 QSZ262118:QSZ262167 RCV262118:RCV262167 RMR262118:RMR262167 RWN262118:RWN262167 SGJ262118:SGJ262167 SQF262118:SQF262167 TAB262118:TAB262167 TJX262118:TJX262167 TTT262118:TTT262167 UDP262118:UDP262167 UNL262118:UNL262167 UXH262118:UXH262167 VHD262118:VHD262167 VQZ262118:VQZ262167 WAV262118:WAV262167 WKR262118:WKR262167 WUN262118:WUN262167 B327654:B327703 IB327654:IB327703 RX327654:RX327703 ABT327654:ABT327703 ALP327654:ALP327703 AVL327654:AVL327703 BFH327654:BFH327703 BPD327654:BPD327703 BYZ327654:BYZ327703 CIV327654:CIV327703 CSR327654:CSR327703 DCN327654:DCN327703 DMJ327654:DMJ327703 DWF327654:DWF327703 EGB327654:EGB327703 EPX327654:EPX327703 EZT327654:EZT327703 FJP327654:FJP327703 FTL327654:FTL327703 GDH327654:GDH327703 GND327654:GND327703 GWZ327654:GWZ327703 HGV327654:HGV327703 HQR327654:HQR327703 IAN327654:IAN327703 IKJ327654:IKJ327703 IUF327654:IUF327703 JEB327654:JEB327703 JNX327654:JNX327703 JXT327654:JXT327703 KHP327654:KHP327703 KRL327654:KRL327703 LBH327654:LBH327703 LLD327654:LLD327703 LUZ327654:LUZ327703 MEV327654:MEV327703 MOR327654:MOR327703 MYN327654:MYN327703 NIJ327654:NIJ327703 NSF327654:NSF327703 OCB327654:OCB327703 OLX327654:OLX327703 OVT327654:OVT327703 PFP327654:PFP327703 PPL327654:PPL327703 PZH327654:PZH327703 QJD327654:QJD327703 QSZ327654:QSZ327703 RCV327654:RCV327703 RMR327654:RMR327703 RWN327654:RWN327703 SGJ327654:SGJ327703 SQF327654:SQF327703 TAB327654:TAB327703 TJX327654:TJX327703 TTT327654:TTT327703 UDP327654:UDP327703 UNL327654:UNL327703 UXH327654:UXH327703 VHD327654:VHD327703 VQZ327654:VQZ327703 WAV327654:WAV327703 WKR327654:WKR327703 WUN327654:WUN327703 B393190:B393239 IB393190:IB393239 RX393190:RX393239 ABT393190:ABT393239 ALP393190:ALP393239 AVL393190:AVL393239 BFH393190:BFH393239 BPD393190:BPD393239 BYZ393190:BYZ393239 CIV393190:CIV393239 CSR393190:CSR393239 DCN393190:DCN393239 DMJ393190:DMJ393239 DWF393190:DWF393239 EGB393190:EGB393239 EPX393190:EPX393239 EZT393190:EZT393239 FJP393190:FJP393239 FTL393190:FTL393239 GDH393190:GDH393239 GND393190:GND393239 GWZ393190:GWZ393239 HGV393190:HGV393239 HQR393190:HQR393239 IAN393190:IAN393239 IKJ393190:IKJ393239 IUF393190:IUF393239 JEB393190:JEB393239 JNX393190:JNX393239 JXT393190:JXT393239 KHP393190:KHP393239 KRL393190:KRL393239 LBH393190:LBH393239 LLD393190:LLD393239 LUZ393190:LUZ393239 MEV393190:MEV393239 MOR393190:MOR393239 MYN393190:MYN393239 NIJ393190:NIJ393239 NSF393190:NSF393239 OCB393190:OCB393239 OLX393190:OLX393239 OVT393190:OVT393239 PFP393190:PFP393239 PPL393190:PPL393239 PZH393190:PZH393239 QJD393190:QJD393239 QSZ393190:QSZ393239 RCV393190:RCV393239 RMR393190:RMR393239 RWN393190:RWN393239 SGJ393190:SGJ393239 SQF393190:SQF393239 TAB393190:TAB393239 TJX393190:TJX393239 TTT393190:TTT393239 UDP393190:UDP393239 UNL393190:UNL393239 UXH393190:UXH393239 VHD393190:VHD393239 VQZ393190:VQZ393239 WAV393190:WAV393239 WKR393190:WKR393239 WUN393190:WUN393239 B458726:B458775 IB458726:IB458775 RX458726:RX458775 ABT458726:ABT458775 ALP458726:ALP458775 AVL458726:AVL458775 BFH458726:BFH458775 BPD458726:BPD458775 BYZ458726:BYZ458775 CIV458726:CIV458775 CSR458726:CSR458775 DCN458726:DCN458775 DMJ458726:DMJ458775 DWF458726:DWF458775 EGB458726:EGB458775 EPX458726:EPX458775 EZT458726:EZT458775 FJP458726:FJP458775 FTL458726:FTL458775 GDH458726:GDH458775 GND458726:GND458775 GWZ458726:GWZ458775 HGV458726:HGV458775 HQR458726:HQR458775 IAN458726:IAN458775 IKJ458726:IKJ458775 IUF458726:IUF458775 JEB458726:JEB458775 JNX458726:JNX458775 JXT458726:JXT458775 KHP458726:KHP458775 KRL458726:KRL458775 LBH458726:LBH458775 LLD458726:LLD458775 LUZ458726:LUZ458775 MEV458726:MEV458775 MOR458726:MOR458775 MYN458726:MYN458775 NIJ458726:NIJ458775 NSF458726:NSF458775 OCB458726:OCB458775 OLX458726:OLX458775 OVT458726:OVT458775 PFP458726:PFP458775 PPL458726:PPL458775 PZH458726:PZH458775 QJD458726:QJD458775 QSZ458726:QSZ458775 RCV458726:RCV458775 RMR458726:RMR458775 RWN458726:RWN458775 SGJ458726:SGJ458775 SQF458726:SQF458775 TAB458726:TAB458775 TJX458726:TJX458775 TTT458726:TTT458775 UDP458726:UDP458775 UNL458726:UNL458775 UXH458726:UXH458775 VHD458726:VHD458775 VQZ458726:VQZ458775 WAV458726:WAV458775 WKR458726:WKR458775 WUN458726:WUN458775 B524262:B524311 IB524262:IB524311 RX524262:RX524311 ABT524262:ABT524311 ALP524262:ALP524311 AVL524262:AVL524311 BFH524262:BFH524311 BPD524262:BPD524311 BYZ524262:BYZ524311 CIV524262:CIV524311 CSR524262:CSR524311 DCN524262:DCN524311 DMJ524262:DMJ524311 DWF524262:DWF524311 EGB524262:EGB524311 EPX524262:EPX524311 EZT524262:EZT524311 FJP524262:FJP524311 FTL524262:FTL524311 GDH524262:GDH524311 GND524262:GND524311 GWZ524262:GWZ524311 HGV524262:HGV524311 HQR524262:HQR524311 IAN524262:IAN524311 IKJ524262:IKJ524311 IUF524262:IUF524311 JEB524262:JEB524311 JNX524262:JNX524311 JXT524262:JXT524311 KHP524262:KHP524311 KRL524262:KRL524311 LBH524262:LBH524311 LLD524262:LLD524311 LUZ524262:LUZ524311 MEV524262:MEV524311 MOR524262:MOR524311 MYN524262:MYN524311 NIJ524262:NIJ524311 NSF524262:NSF524311 OCB524262:OCB524311 OLX524262:OLX524311 OVT524262:OVT524311 PFP524262:PFP524311 PPL524262:PPL524311 PZH524262:PZH524311 QJD524262:QJD524311 QSZ524262:QSZ524311 RCV524262:RCV524311 RMR524262:RMR524311 RWN524262:RWN524311 SGJ524262:SGJ524311 SQF524262:SQF524311 TAB524262:TAB524311 TJX524262:TJX524311 TTT524262:TTT524311 UDP524262:UDP524311 UNL524262:UNL524311 UXH524262:UXH524311 VHD524262:VHD524311 VQZ524262:VQZ524311 WAV524262:WAV524311 WKR524262:WKR524311 WUN524262:WUN524311 B589798:B589847 IB589798:IB589847 RX589798:RX589847 ABT589798:ABT589847 ALP589798:ALP589847 AVL589798:AVL589847 BFH589798:BFH589847 BPD589798:BPD589847 BYZ589798:BYZ589847 CIV589798:CIV589847 CSR589798:CSR589847 DCN589798:DCN589847 DMJ589798:DMJ589847 DWF589798:DWF589847 EGB589798:EGB589847 EPX589798:EPX589847 EZT589798:EZT589847 FJP589798:FJP589847 FTL589798:FTL589847 GDH589798:GDH589847 GND589798:GND589847 GWZ589798:GWZ589847 HGV589798:HGV589847 HQR589798:HQR589847 IAN589798:IAN589847 IKJ589798:IKJ589847 IUF589798:IUF589847 JEB589798:JEB589847 JNX589798:JNX589847 JXT589798:JXT589847 KHP589798:KHP589847 KRL589798:KRL589847 LBH589798:LBH589847 LLD589798:LLD589847 LUZ589798:LUZ589847 MEV589798:MEV589847 MOR589798:MOR589847 MYN589798:MYN589847 NIJ589798:NIJ589847 NSF589798:NSF589847 OCB589798:OCB589847 OLX589798:OLX589847 OVT589798:OVT589847 PFP589798:PFP589847 PPL589798:PPL589847 PZH589798:PZH589847 QJD589798:QJD589847 QSZ589798:QSZ589847 RCV589798:RCV589847 RMR589798:RMR589847 RWN589798:RWN589847 SGJ589798:SGJ589847 SQF589798:SQF589847 TAB589798:TAB589847 TJX589798:TJX589847 TTT589798:TTT589847 UDP589798:UDP589847 UNL589798:UNL589847 UXH589798:UXH589847 VHD589798:VHD589847 VQZ589798:VQZ589847 WAV589798:WAV589847 WKR589798:WKR589847 WUN589798:WUN589847 B655334:B655383 IB655334:IB655383 RX655334:RX655383 ABT655334:ABT655383 ALP655334:ALP655383 AVL655334:AVL655383 BFH655334:BFH655383 BPD655334:BPD655383 BYZ655334:BYZ655383 CIV655334:CIV655383 CSR655334:CSR655383 DCN655334:DCN655383 DMJ655334:DMJ655383 DWF655334:DWF655383 EGB655334:EGB655383 EPX655334:EPX655383 EZT655334:EZT655383 FJP655334:FJP655383 FTL655334:FTL655383 GDH655334:GDH655383 GND655334:GND655383 GWZ655334:GWZ655383 HGV655334:HGV655383 HQR655334:HQR655383 IAN655334:IAN655383 IKJ655334:IKJ655383 IUF655334:IUF655383 JEB655334:JEB655383 JNX655334:JNX655383 JXT655334:JXT655383 KHP655334:KHP655383 KRL655334:KRL655383 LBH655334:LBH655383 LLD655334:LLD655383 LUZ655334:LUZ655383 MEV655334:MEV655383 MOR655334:MOR655383 MYN655334:MYN655383 NIJ655334:NIJ655383 NSF655334:NSF655383 OCB655334:OCB655383 OLX655334:OLX655383 OVT655334:OVT655383 PFP655334:PFP655383 PPL655334:PPL655383 PZH655334:PZH655383 QJD655334:QJD655383 QSZ655334:QSZ655383 RCV655334:RCV655383 RMR655334:RMR655383 RWN655334:RWN655383 SGJ655334:SGJ655383 SQF655334:SQF655383 TAB655334:TAB655383 TJX655334:TJX655383 TTT655334:TTT655383 UDP655334:UDP655383 UNL655334:UNL655383 UXH655334:UXH655383 VHD655334:VHD655383 VQZ655334:VQZ655383 WAV655334:WAV655383 WKR655334:WKR655383 WUN655334:WUN655383 B720870:B720919 IB720870:IB720919 RX720870:RX720919 ABT720870:ABT720919 ALP720870:ALP720919 AVL720870:AVL720919 BFH720870:BFH720919 BPD720870:BPD720919 BYZ720870:BYZ720919 CIV720870:CIV720919 CSR720870:CSR720919 DCN720870:DCN720919 DMJ720870:DMJ720919 DWF720870:DWF720919 EGB720870:EGB720919 EPX720870:EPX720919 EZT720870:EZT720919 FJP720870:FJP720919 FTL720870:FTL720919 GDH720870:GDH720919 GND720870:GND720919 GWZ720870:GWZ720919 HGV720870:HGV720919 HQR720870:HQR720919 IAN720870:IAN720919 IKJ720870:IKJ720919 IUF720870:IUF720919 JEB720870:JEB720919 JNX720870:JNX720919 JXT720870:JXT720919 KHP720870:KHP720919 KRL720870:KRL720919 LBH720870:LBH720919 LLD720870:LLD720919 LUZ720870:LUZ720919 MEV720870:MEV720919 MOR720870:MOR720919 MYN720870:MYN720919 NIJ720870:NIJ720919 NSF720870:NSF720919 OCB720870:OCB720919 OLX720870:OLX720919 OVT720870:OVT720919 PFP720870:PFP720919 PPL720870:PPL720919 PZH720870:PZH720919 QJD720870:QJD720919 QSZ720870:QSZ720919 RCV720870:RCV720919 RMR720870:RMR720919 RWN720870:RWN720919 SGJ720870:SGJ720919 SQF720870:SQF720919 TAB720870:TAB720919 TJX720870:TJX720919 TTT720870:TTT720919 UDP720870:UDP720919 UNL720870:UNL720919 UXH720870:UXH720919 VHD720870:VHD720919 VQZ720870:VQZ720919 WAV720870:WAV720919 WKR720870:WKR720919 WUN720870:WUN720919 B786406:B786455 IB786406:IB786455 RX786406:RX786455 ABT786406:ABT786455 ALP786406:ALP786455 AVL786406:AVL786455 BFH786406:BFH786455 BPD786406:BPD786455 BYZ786406:BYZ786455 CIV786406:CIV786455 CSR786406:CSR786455 DCN786406:DCN786455 DMJ786406:DMJ786455 DWF786406:DWF786455 EGB786406:EGB786455 EPX786406:EPX786455 EZT786406:EZT786455 FJP786406:FJP786455 FTL786406:FTL786455 GDH786406:GDH786455 GND786406:GND786455 GWZ786406:GWZ786455 HGV786406:HGV786455 HQR786406:HQR786455 IAN786406:IAN786455 IKJ786406:IKJ786455 IUF786406:IUF786455 JEB786406:JEB786455 JNX786406:JNX786455 JXT786406:JXT786455 KHP786406:KHP786455 KRL786406:KRL786455 LBH786406:LBH786455 LLD786406:LLD786455 LUZ786406:LUZ786455 MEV786406:MEV786455 MOR786406:MOR786455 MYN786406:MYN786455 NIJ786406:NIJ786455 NSF786406:NSF786455 OCB786406:OCB786455 OLX786406:OLX786455 OVT786406:OVT786455 PFP786406:PFP786455 PPL786406:PPL786455 PZH786406:PZH786455 QJD786406:QJD786455 QSZ786406:QSZ786455 RCV786406:RCV786455 RMR786406:RMR786455 RWN786406:RWN786455 SGJ786406:SGJ786455 SQF786406:SQF786455 TAB786406:TAB786455 TJX786406:TJX786455 TTT786406:TTT786455 UDP786406:UDP786455 UNL786406:UNL786455 UXH786406:UXH786455 VHD786406:VHD786455 VQZ786406:VQZ786455 WAV786406:WAV786455 WKR786406:WKR786455 WUN786406:WUN786455 B851942:B851991 IB851942:IB851991 RX851942:RX851991 ABT851942:ABT851991 ALP851942:ALP851991 AVL851942:AVL851991 BFH851942:BFH851991 BPD851942:BPD851991 BYZ851942:BYZ851991 CIV851942:CIV851991 CSR851942:CSR851991 DCN851942:DCN851991 DMJ851942:DMJ851991 DWF851942:DWF851991 EGB851942:EGB851991 EPX851942:EPX851991 EZT851942:EZT851991 FJP851942:FJP851991 FTL851942:FTL851991 GDH851942:GDH851991 GND851942:GND851991 GWZ851942:GWZ851991 HGV851942:HGV851991 HQR851942:HQR851991 IAN851942:IAN851991 IKJ851942:IKJ851991 IUF851942:IUF851991 JEB851942:JEB851991 JNX851942:JNX851991 JXT851942:JXT851991 KHP851942:KHP851991 KRL851942:KRL851991 LBH851942:LBH851991 LLD851942:LLD851991 LUZ851942:LUZ851991 MEV851942:MEV851991 MOR851942:MOR851991 MYN851942:MYN851991 NIJ851942:NIJ851991 NSF851942:NSF851991 OCB851942:OCB851991 OLX851942:OLX851991 OVT851942:OVT851991 PFP851942:PFP851991 PPL851942:PPL851991 PZH851942:PZH851991 QJD851942:QJD851991 QSZ851942:QSZ851991 RCV851942:RCV851991 RMR851942:RMR851991 RWN851942:RWN851991 SGJ851942:SGJ851991 SQF851942:SQF851991 TAB851942:TAB851991 TJX851942:TJX851991 TTT851942:TTT851991 UDP851942:UDP851991 UNL851942:UNL851991 UXH851942:UXH851991 VHD851942:VHD851991 VQZ851942:VQZ851991 WAV851942:WAV851991 WKR851942:WKR851991 WUN851942:WUN851991 B917478:B917527 IB917478:IB917527 RX917478:RX917527 ABT917478:ABT917527 ALP917478:ALP917527 AVL917478:AVL917527 BFH917478:BFH917527 BPD917478:BPD917527 BYZ917478:BYZ917527 CIV917478:CIV917527 CSR917478:CSR917527 DCN917478:DCN917527 DMJ917478:DMJ917527 DWF917478:DWF917527 EGB917478:EGB917527 EPX917478:EPX917527 EZT917478:EZT917527 FJP917478:FJP917527 FTL917478:FTL917527 GDH917478:GDH917527 GND917478:GND917527 GWZ917478:GWZ917527 HGV917478:HGV917527 HQR917478:HQR917527 IAN917478:IAN917527 IKJ917478:IKJ917527 IUF917478:IUF917527 JEB917478:JEB917527 JNX917478:JNX917527 JXT917478:JXT917527 KHP917478:KHP917527 KRL917478:KRL917527 LBH917478:LBH917527 LLD917478:LLD917527 LUZ917478:LUZ917527 MEV917478:MEV917527 MOR917478:MOR917527 MYN917478:MYN917527 NIJ917478:NIJ917527 NSF917478:NSF917527 OCB917478:OCB917527 OLX917478:OLX917527 OVT917478:OVT917527 PFP917478:PFP917527 PPL917478:PPL917527 PZH917478:PZH917527 QJD917478:QJD917527 QSZ917478:QSZ917527 RCV917478:RCV917527 RMR917478:RMR917527 RWN917478:RWN917527 SGJ917478:SGJ917527 SQF917478:SQF917527 TAB917478:TAB917527 TJX917478:TJX917527 TTT917478:TTT917527 UDP917478:UDP917527 UNL917478:UNL917527 UXH917478:UXH917527 VHD917478:VHD917527 VQZ917478:VQZ917527 WAV917478:WAV917527 WKR917478:WKR917527 WUN917478:WUN917527 B983014:B983063 IB983014:IB983063 RX983014:RX983063 ABT983014:ABT983063 ALP983014:ALP983063 AVL983014:AVL983063 BFH983014:BFH983063 BPD983014:BPD983063 BYZ983014:BYZ983063 CIV983014:CIV983063 CSR983014:CSR983063 DCN983014:DCN983063 DMJ983014:DMJ983063 DWF983014:DWF983063 EGB983014:EGB983063 EPX983014:EPX983063 EZT983014:EZT983063 FJP983014:FJP983063 FTL983014:FTL983063 GDH983014:GDH983063 GND983014:GND983063 GWZ983014:GWZ983063 HGV983014:HGV983063 HQR983014:HQR983063 IAN983014:IAN983063 IKJ983014:IKJ983063 IUF983014:IUF983063 JEB983014:JEB983063 JNX983014:JNX983063 JXT983014:JXT983063 KHP983014:KHP983063 KRL983014:KRL983063 LBH983014:LBH983063 LLD983014:LLD983063 LUZ983014:LUZ983063 MEV983014:MEV983063 MOR983014:MOR983063 MYN983014:MYN983063 NIJ983014:NIJ983063 NSF983014:NSF983063 OCB983014:OCB983063 OLX983014:OLX983063 OVT983014:OVT983063 PFP983014:PFP983063 PPL983014:PPL983063 PZH983014:PZH983063 QJD983014:QJD983063 QSZ983014:QSZ983063 RCV983014:RCV983063 RMR983014:RMR983063 RWN983014:RWN983063 SGJ983014:SGJ983063 SQF983014:SQF983063 TAB983014:TAB983063 TJX983014:TJX983063 TTT983014:TTT983063 UDP983014:UDP983063 UNL983014:UNL983063 UXH983014:UXH983063 VHD983014:VHD983063 VQZ983014:VQZ983063 WAV983014:WAV983063 WKR983014:WKR983063 WUN983014:WUN983063 WUN983066:WUN983122 IB11:IB100 RX11:RX100 ABT11:ABT100 ALP11:ALP100 AVL11:AVL100 BFH11:BFH100 BPD11:BPD100 BYZ11:BYZ100 CIV11:CIV100 CSR11:CSR100 DCN11:DCN100 DMJ11:DMJ100 DWF11:DWF100 EGB11:EGB100 EPX11:EPX100 EZT11:EZT100 FJP11:FJP100 FTL11:FTL100 GDH11:GDH100 GND11:GND100 GWZ11:GWZ100 HGV11:HGV100 HQR11:HQR100 IAN11:IAN100 IKJ11:IKJ100 IUF11:IUF100 JEB11:JEB100 JNX11:JNX100 JXT11:JXT100 KHP11:KHP100 KRL11:KRL100 LBH11:LBH100 LLD11:LLD100 LUZ11:LUZ100 MEV11:MEV100 MOR11:MOR100 MYN11:MYN100 NIJ11:NIJ100 NSF11:NSF100 OCB11:OCB100 OLX11:OLX100 OVT11:OVT100 PFP11:PFP100 PPL11:PPL100 PZH11:PZH100 QJD11:QJD100 QSZ11:QSZ100 RCV11:RCV100 RMR11:RMR100 RWN11:RWN100 SGJ11:SGJ100 SQF11:SQF100 TAB11:TAB100 TJX11:TJX100 TTT11:TTT100 UDP11:UDP100 UNL11:UNL100 UXH11:UXH100 VHD11:VHD100 VQZ11:VQZ100 WAV11:WAV100 WKR11:WKR100 WUN11:WUN100 B65562:B65618 IB65562:IB65618 RX65562:RX65618 ABT65562:ABT65618 ALP65562:ALP65618 AVL65562:AVL65618 BFH65562:BFH65618 BPD65562:BPD65618 BYZ65562:BYZ65618 CIV65562:CIV65618 CSR65562:CSR65618 DCN65562:DCN65618 DMJ65562:DMJ65618 DWF65562:DWF65618 EGB65562:EGB65618 EPX65562:EPX65618 EZT65562:EZT65618 FJP65562:FJP65618 FTL65562:FTL65618 GDH65562:GDH65618 GND65562:GND65618 GWZ65562:GWZ65618 HGV65562:HGV65618 HQR65562:HQR65618 IAN65562:IAN65618 IKJ65562:IKJ65618 IUF65562:IUF65618 JEB65562:JEB65618 JNX65562:JNX65618 JXT65562:JXT65618 KHP65562:KHP65618 KRL65562:KRL65618 LBH65562:LBH65618 LLD65562:LLD65618 LUZ65562:LUZ65618 MEV65562:MEV65618 MOR65562:MOR65618 MYN65562:MYN65618 NIJ65562:NIJ65618 NSF65562:NSF65618 OCB65562:OCB65618 OLX65562:OLX65618 OVT65562:OVT65618 PFP65562:PFP65618 PPL65562:PPL65618 PZH65562:PZH65618 QJD65562:QJD65618 QSZ65562:QSZ65618 RCV65562:RCV65618 RMR65562:RMR65618 RWN65562:RWN65618 SGJ65562:SGJ65618 SQF65562:SQF65618 TAB65562:TAB65618 TJX65562:TJX65618 TTT65562:TTT65618 UDP65562:UDP65618 UNL65562:UNL65618 UXH65562:UXH65618 VHD65562:VHD65618 VQZ65562:VQZ65618 WAV65562:WAV65618 WKR65562:WKR65618 WUN65562:WUN65618 B131098:B131154 IB131098:IB131154 RX131098:RX131154 ABT131098:ABT131154 ALP131098:ALP131154 AVL131098:AVL131154 BFH131098:BFH131154 BPD131098:BPD131154 BYZ131098:BYZ131154 CIV131098:CIV131154 CSR131098:CSR131154 DCN131098:DCN131154 DMJ131098:DMJ131154 DWF131098:DWF131154 EGB131098:EGB131154 EPX131098:EPX131154 EZT131098:EZT131154 FJP131098:FJP131154 FTL131098:FTL131154 GDH131098:GDH131154 GND131098:GND131154 GWZ131098:GWZ131154 HGV131098:HGV131154 HQR131098:HQR131154 IAN131098:IAN131154 IKJ131098:IKJ131154 IUF131098:IUF131154 JEB131098:JEB131154 JNX131098:JNX131154 JXT131098:JXT131154 KHP131098:KHP131154 KRL131098:KRL131154 LBH131098:LBH131154 LLD131098:LLD131154 LUZ131098:LUZ131154 MEV131098:MEV131154 MOR131098:MOR131154 MYN131098:MYN131154 NIJ131098:NIJ131154 NSF131098:NSF131154 OCB131098:OCB131154 OLX131098:OLX131154 OVT131098:OVT131154 PFP131098:PFP131154 PPL131098:PPL131154 PZH131098:PZH131154 QJD131098:QJD131154 QSZ131098:QSZ131154 RCV131098:RCV131154 RMR131098:RMR131154 RWN131098:RWN131154 SGJ131098:SGJ131154 SQF131098:SQF131154 TAB131098:TAB131154 TJX131098:TJX131154 TTT131098:TTT131154 UDP131098:UDP131154 UNL131098:UNL131154 UXH131098:UXH131154 VHD131098:VHD131154 VQZ131098:VQZ131154 WAV131098:WAV131154 WKR131098:WKR131154 WUN131098:WUN131154 B196634:B196690 IB196634:IB196690 RX196634:RX196690 ABT196634:ABT196690 ALP196634:ALP196690 AVL196634:AVL196690 BFH196634:BFH196690 BPD196634:BPD196690 BYZ196634:BYZ196690 CIV196634:CIV196690 CSR196634:CSR196690 DCN196634:DCN196690 DMJ196634:DMJ196690 DWF196634:DWF196690 EGB196634:EGB196690 EPX196634:EPX196690 EZT196634:EZT196690 FJP196634:FJP196690 FTL196634:FTL196690 GDH196634:GDH196690 GND196634:GND196690 GWZ196634:GWZ196690 HGV196634:HGV196690 HQR196634:HQR196690 IAN196634:IAN196690 IKJ196634:IKJ196690 IUF196634:IUF196690 JEB196634:JEB196690 JNX196634:JNX196690 JXT196634:JXT196690 KHP196634:KHP196690 KRL196634:KRL196690 LBH196634:LBH196690 LLD196634:LLD196690 LUZ196634:LUZ196690 MEV196634:MEV196690 MOR196634:MOR196690 MYN196634:MYN196690 NIJ196634:NIJ196690 NSF196634:NSF196690 OCB196634:OCB196690 OLX196634:OLX196690 OVT196634:OVT196690 PFP196634:PFP196690 PPL196634:PPL196690 PZH196634:PZH196690 QJD196634:QJD196690 QSZ196634:QSZ196690 RCV196634:RCV196690 RMR196634:RMR196690 RWN196634:RWN196690 SGJ196634:SGJ196690 SQF196634:SQF196690 TAB196634:TAB196690 TJX196634:TJX196690 TTT196634:TTT196690 UDP196634:UDP196690 UNL196634:UNL196690 UXH196634:UXH196690 VHD196634:VHD196690 VQZ196634:VQZ196690 WAV196634:WAV196690 WKR196634:WKR196690 WUN196634:WUN196690 B262170:B262226 IB262170:IB262226 RX262170:RX262226 ABT262170:ABT262226 ALP262170:ALP262226 AVL262170:AVL262226 BFH262170:BFH262226 BPD262170:BPD262226 BYZ262170:BYZ262226 CIV262170:CIV262226 CSR262170:CSR262226 DCN262170:DCN262226 DMJ262170:DMJ262226 DWF262170:DWF262226 EGB262170:EGB262226 EPX262170:EPX262226 EZT262170:EZT262226 FJP262170:FJP262226 FTL262170:FTL262226 GDH262170:GDH262226 GND262170:GND262226 GWZ262170:GWZ262226 HGV262170:HGV262226 HQR262170:HQR262226 IAN262170:IAN262226 IKJ262170:IKJ262226 IUF262170:IUF262226 JEB262170:JEB262226 JNX262170:JNX262226 JXT262170:JXT262226 KHP262170:KHP262226 KRL262170:KRL262226 LBH262170:LBH262226 LLD262170:LLD262226 LUZ262170:LUZ262226 MEV262170:MEV262226 MOR262170:MOR262226 MYN262170:MYN262226 NIJ262170:NIJ262226 NSF262170:NSF262226 OCB262170:OCB262226 OLX262170:OLX262226 OVT262170:OVT262226 PFP262170:PFP262226 PPL262170:PPL262226 PZH262170:PZH262226 QJD262170:QJD262226 QSZ262170:QSZ262226 RCV262170:RCV262226 RMR262170:RMR262226 RWN262170:RWN262226 SGJ262170:SGJ262226 SQF262170:SQF262226 TAB262170:TAB262226 TJX262170:TJX262226 TTT262170:TTT262226 UDP262170:UDP262226 UNL262170:UNL262226 UXH262170:UXH262226 VHD262170:VHD262226 VQZ262170:VQZ262226 WAV262170:WAV262226 WKR262170:WKR262226 WUN262170:WUN262226 B327706:B327762 IB327706:IB327762 RX327706:RX327762 ABT327706:ABT327762 ALP327706:ALP327762 AVL327706:AVL327762 BFH327706:BFH327762 BPD327706:BPD327762 BYZ327706:BYZ327762 CIV327706:CIV327762 CSR327706:CSR327762 DCN327706:DCN327762 DMJ327706:DMJ327762 DWF327706:DWF327762 EGB327706:EGB327762 EPX327706:EPX327762 EZT327706:EZT327762 FJP327706:FJP327762 FTL327706:FTL327762 GDH327706:GDH327762 GND327706:GND327762 GWZ327706:GWZ327762 HGV327706:HGV327762 HQR327706:HQR327762 IAN327706:IAN327762 IKJ327706:IKJ327762 IUF327706:IUF327762 JEB327706:JEB327762 JNX327706:JNX327762 JXT327706:JXT327762 KHP327706:KHP327762 KRL327706:KRL327762 LBH327706:LBH327762 LLD327706:LLD327762 LUZ327706:LUZ327762 MEV327706:MEV327762 MOR327706:MOR327762 MYN327706:MYN327762 NIJ327706:NIJ327762 NSF327706:NSF327762 OCB327706:OCB327762 OLX327706:OLX327762 OVT327706:OVT327762 PFP327706:PFP327762 PPL327706:PPL327762 PZH327706:PZH327762 QJD327706:QJD327762 QSZ327706:QSZ327762 RCV327706:RCV327762 RMR327706:RMR327762 RWN327706:RWN327762 SGJ327706:SGJ327762 SQF327706:SQF327762 TAB327706:TAB327762 TJX327706:TJX327762 TTT327706:TTT327762 UDP327706:UDP327762 UNL327706:UNL327762 UXH327706:UXH327762 VHD327706:VHD327762 VQZ327706:VQZ327762 WAV327706:WAV327762 WKR327706:WKR327762 WUN327706:WUN327762 B393242:B393298 IB393242:IB393298 RX393242:RX393298 ABT393242:ABT393298 ALP393242:ALP393298 AVL393242:AVL393298 BFH393242:BFH393298 BPD393242:BPD393298 BYZ393242:BYZ393298 CIV393242:CIV393298 CSR393242:CSR393298 DCN393242:DCN393298 DMJ393242:DMJ393298 DWF393242:DWF393298 EGB393242:EGB393298 EPX393242:EPX393298 EZT393242:EZT393298 FJP393242:FJP393298 FTL393242:FTL393298 GDH393242:GDH393298 GND393242:GND393298 GWZ393242:GWZ393298 HGV393242:HGV393298 HQR393242:HQR393298 IAN393242:IAN393298 IKJ393242:IKJ393298 IUF393242:IUF393298 JEB393242:JEB393298 JNX393242:JNX393298 JXT393242:JXT393298 KHP393242:KHP393298 KRL393242:KRL393298 LBH393242:LBH393298 LLD393242:LLD393298 LUZ393242:LUZ393298 MEV393242:MEV393298 MOR393242:MOR393298 MYN393242:MYN393298 NIJ393242:NIJ393298 NSF393242:NSF393298 OCB393242:OCB393298 OLX393242:OLX393298 OVT393242:OVT393298 PFP393242:PFP393298 PPL393242:PPL393298 PZH393242:PZH393298 QJD393242:QJD393298 QSZ393242:QSZ393298 RCV393242:RCV393298 RMR393242:RMR393298 RWN393242:RWN393298 SGJ393242:SGJ393298 SQF393242:SQF393298 TAB393242:TAB393298 TJX393242:TJX393298 TTT393242:TTT393298 UDP393242:UDP393298 UNL393242:UNL393298 UXH393242:UXH393298 VHD393242:VHD393298 VQZ393242:VQZ393298 WAV393242:WAV393298 WKR393242:WKR393298 WUN393242:WUN393298 B458778:B458834 IB458778:IB458834 RX458778:RX458834 ABT458778:ABT458834 ALP458778:ALP458834 AVL458778:AVL458834 BFH458778:BFH458834 BPD458778:BPD458834 BYZ458778:BYZ458834 CIV458778:CIV458834 CSR458778:CSR458834 DCN458778:DCN458834 DMJ458778:DMJ458834 DWF458778:DWF458834 EGB458778:EGB458834 EPX458778:EPX458834 EZT458778:EZT458834 FJP458778:FJP458834 FTL458778:FTL458834 GDH458778:GDH458834 GND458778:GND458834 GWZ458778:GWZ458834 HGV458778:HGV458834 HQR458778:HQR458834 IAN458778:IAN458834 IKJ458778:IKJ458834 IUF458778:IUF458834 JEB458778:JEB458834 JNX458778:JNX458834 JXT458778:JXT458834 KHP458778:KHP458834 KRL458778:KRL458834 LBH458778:LBH458834 LLD458778:LLD458834 LUZ458778:LUZ458834 MEV458778:MEV458834 MOR458778:MOR458834 MYN458778:MYN458834 NIJ458778:NIJ458834 NSF458778:NSF458834 OCB458778:OCB458834 OLX458778:OLX458834 OVT458778:OVT458834 PFP458778:PFP458834 PPL458778:PPL458834 PZH458778:PZH458834 QJD458778:QJD458834 QSZ458778:QSZ458834 RCV458778:RCV458834 RMR458778:RMR458834 RWN458778:RWN458834 SGJ458778:SGJ458834 SQF458778:SQF458834 TAB458778:TAB458834 TJX458778:TJX458834 TTT458778:TTT458834 UDP458778:UDP458834 UNL458778:UNL458834 UXH458778:UXH458834 VHD458778:VHD458834 VQZ458778:VQZ458834 WAV458778:WAV458834 WKR458778:WKR458834 WUN458778:WUN458834 B524314:B524370 IB524314:IB524370 RX524314:RX524370 ABT524314:ABT524370 ALP524314:ALP524370 AVL524314:AVL524370 BFH524314:BFH524370 BPD524314:BPD524370 BYZ524314:BYZ524370 CIV524314:CIV524370 CSR524314:CSR524370 DCN524314:DCN524370 DMJ524314:DMJ524370 DWF524314:DWF524370 EGB524314:EGB524370 EPX524314:EPX524370 EZT524314:EZT524370 FJP524314:FJP524370 FTL524314:FTL524370 GDH524314:GDH524370 GND524314:GND524370 GWZ524314:GWZ524370 HGV524314:HGV524370 HQR524314:HQR524370 IAN524314:IAN524370 IKJ524314:IKJ524370 IUF524314:IUF524370 JEB524314:JEB524370 JNX524314:JNX524370 JXT524314:JXT524370 KHP524314:KHP524370 KRL524314:KRL524370 LBH524314:LBH524370 LLD524314:LLD524370 LUZ524314:LUZ524370 MEV524314:MEV524370 MOR524314:MOR524370 MYN524314:MYN524370 NIJ524314:NIJ524370 NSF524314:NSF524370 OCB524314:OCB524370 OLX524314:OLX524370 OVT524314:OVT524370 PFP524314:PFP524370 PPL524314:PPL524370 PZH524314:PZH524370 QJD524314:QJD524370 QSZ524314:QSZ524370 RCV524314:RCV524370 RMR524314:RMR524370 RWN524314:RWN524370 SGJ524314:SGJ524370 SQF524314:SQF524370 TAB524314:TAB524370 TJX524314:TJX524370 TTT524314:TTT524370 UDP524314:UDP524370 UNL524314:UNL524370 UXH524314:UXH524370 VHD524314:VHD524370 VQZ524314:VQZ524370 WAV524314:WAV524370 WKR524314:WKR524370 WUN524314:WUN524370 B589850:B589906 IB589850:IB589906 RX589850:RX589906 ABT589850:ABT589906 ALP589850:ALP589906 AVL589850:AVL589906 BFH589850:BFH589906 BPD589850:BPD589906 BYZ589850:BYZ589906 CIV589850:CIV589906 CSR589850:CSR589906 DCN589850:DCN589906 DMJ589850:DMJ589906 DWF589850:DWF589906 EGB589850:EGB589906 EPX589850:EPX589906 EZT589850:EZT589906 FJP589850:FJP589906 FTL589850:FTL589906 GDH589850:GDH589906 GND589850:GND589906 GWZ589850:GWZ589906 HGV589850:HGV589906 HQR589850:HQR589906 IAN589850:IAN589906 IKJ589850:IKJ589906 IUF589850:IUF589906 JEB589850:JEB589906 JNX589850:JNX589906 JXT589850:JXT589906 KHP589850:KHP589906 KRL589850:KRL589906 LBH589850:LBH589906 LLD589850:LLD589906 LUZ589850:LUZ589906 MEV589850:MEV589906 MOR589850:MOR589906 MYN589850:MYN589906 NIJ589850:NIJ589906 NSF589850:NSF589906 OCB589850:OCB589906 OLX589850:OLX589906 OVT589850:OVT589906 PFP589850:PFP589906 PPL589850:PPL589906 PZH589850:PZH589906 QJD589850:QJD589906 QSZ589850:QSZ589906 RCV589850:RCV589906 RMR589850:RMR589906 RWN589850:RWN589906 SGJ589850:SGJ589906 SQF589850:SQF589906 TAB589850:TAB589906 TJX589850:TJX589906 TTT589850:TTT589906 UDP589850:UDP589906 UNL589850:UNL589906 UXH589850:UXH589906 VHD589850:VHD589906 VQZ589850:VQZ589906 WAV589850:WAV589906 WKR589850:WKR589906 WUN589850:WUN589906 B655386:B655442 IB655386:IB655442 RX655386:RX655442 ABT655386:ABT655442 ALP655386:ALP655442 AVL655386:AVL655442 BFH655386:BFH655442 BPD655386:BPD655442 BYZ655386:BYZ655442 CIV655386:CIV655442 CSR655386:CSR655442 DCN655386:DCN655442 DMJ655386:DMJ655442 DWF655386:DWF655442 EGB655386:EGB655442 EPX655386:EPX655442 EZT655386:EZT655442 FJP655386:FJP655442 FTL655386:FTL655442 GDH655386:GDH655442 GND655386:GND655442 GWZ655386:GWZ655442 HGV655386:HGV655442 HQR655386:HQR655442 IAN655386:IAN655442 IKJ655386:IKJ655442 IUF655386:IUF655442 JEB655386:JEB655442 JNX655386:JNX655442 JXT655386:JXT655442 KHP655386:KHP655442 KRL655386:KRL655442 LBH655386:LBH655442 LLD655386:LLD655442 LUZ655386:LUZ655442 MEV655386:MEV655442 MOR655386:MOR655442 MYN655386:MYN655442 NIJ655386:NIJ655442 NSF655386:NSF655442 OCB655386:OCB655442 OLX655386:OLX655442 OVT655386:OVT655442 PFP655386:PFP655442 PPL655386:PPL655442 PZH655386:PZH655442 QJD655386:QJD655442 QSZ655386:QSZ655442 RCV655386:RCV655442 RMR655386:RMR655442 RWN655386:RWN655442 SGJ655386:SGJ655442 SQF655386:SQF655442 TAB655386:TAB655442 TJX655386:TJX655442 TTT655386:TTT655442 UDP655386:UDP655442 UNL655386:UNL655442 UXH655386:UXH655442 VHD655386:VHD655442 VQZ655386:VQZ655442 WAV655386:WAV655442 WKR655386:WKR655442 WUN655386:WUN655442 B720922:B720978 IB720922:IB720978 RX720922:RX720978 ABT720922:ABT720978 ALP720922:ALP720978 AVL720922:AVL720978 BFH720922:BFH720978 BPD720922:BPD720978 BYZ720922:BYZ720978 CIV720922:CIV720978 CSR720922:CSR720978 DCN720922:DCN720978 DMJ720922:DMJ720978 DWF720922:DWF720978 EGB720922:EGB720978 EPX720922:EPX720978 EZT720922:EZT720978 FJP720922:FJP720978 FTL720922:FTL720978 GDH720922:GDH720978 GND720922:GND720978 GWZ720922:GWZ720978 HGV720922:HGV720978 HQR720922:HQR720978 IAN720922:IAN720978 IKJ720922:IKJ720978 IUF720922:IUF720978 JEB720922:JEB720978 JNX720922:JNX720978 JXT720922:JXT720978 KHP720922:KHP720978 KRL720922:KRL720978 LBH720922:LBH720978 LLD720922:LLD720978 LUZ720922:LUZ720978 MEV720922:MEV720978 MOR720922:MOR720978 MYN720922:MYN720978 NIJ720922:NIJ720978 NSF720922:NSF720978 OCB720922:OCB720978 OLX720922:OLX720978 OVT720922:OVT720978 PFP720922:PFP720978 PPL720922:PPL720978 PZH720922:PZH720978 QJD720922:QJD720978 QSZ720922:QSZ720978 RCV720922:RCV720978 RMR720922:RMR720978 RWN720922:RWN720978 SGJ720922:SGJ720978 SQF720922:SQF720978 TAB720922:TAB720978 TJX720922:TJX720978 TTT720922:TTT720978 UDP720922:UDP720978 UNL720922:UNL720978 UXH720922:UXH720978 VHD720922:VHD720978 VQZ720922:VQZ720978 WAV720922:WAV720978 WKR720922:WKR720978 WUN720922:WUN720978 B786458:B786514 IB786458:IB786514 RX786458:RX786514 ABT786458:ABT786514 ALP786458:ALP786514 AVL786458:AVL786514 BFH786458:BFH786514 BPD786458:BPD786514 BYZ786458:BYZ786514 CIV786458:CIV786514 CSR786458:CSR786514 DCN786458:DCN786514 DMJ786458:DMJ786514 DWF786458:DWF786514 EGB786458:EGB786514 EPX786458:EPX786514 EZT786458:EZT786514 FJP786458:FJP786514 FTL786458:FTL786514 GDH786458:GDH786514 GND786458:GND786514 GWZ786458:GWZ786514 HGV786458:HGV786514 HQR786458:HQR786514 IAN786458:IAN786514 IKJ786458:IKJ786514 IUF786458:IUF786514 JEB786458:JEB786514 JNX786458:JNX786514 JXT786458:JXT786514 KHP786458:KHP786514 KRL786458:KRL786514 LBH786458:LBH786514 LLD786458:LLD786514 LUZ786458:LUZ786514 MEV786458:MEV786514 MOR786458:MOR786514 MYN786458:MYN786514 NIJ786458:NIJ786514 NSF786458:NSF786514 OCB786458:OCB786514 OLX786458:OLX786514 OVT786458:OVT786514 PFP786458:PFP786514 PPL786458:PPL786514 PZH786458:PZH786514 QJD786458:QJD786514 QSZ786458:QSZ786514 RCV786458:RCV786514 RMR786458:RMR786514 RWN786458:RWN786514 SGJ786458:SGJ786514 SQF786458:SQF786514 TAB786458:TAB786514 TJX786458:TJX786514 TTT786458:TTT786514 UDP786458:UDP786514 UNL786458:UNL786514 UXH786458:UXH786514 VHD786458:VHD786514 VQZ786458:VQZ786514 WAV786458:WAV786514 WKR786458:WKR786514 WUN786458:WUN786514 B851994:B852050 IB851994:IB852050 RX851994:RX852050 ABT851994:ABT852050 ALP851994:ALP852050 AVL851994:AVL852050 BFH851994:BFH852050 BPD851994:BPD852050 BYZ851994:BYZ852050 CIV851994:CIV852050 CSR851994:CSR852050 DCN851994:DCN852050 DMJ851994:DMJ852050 DWF851994:DWF852050 EGB851994:EGB852050 EPX851994:EPX852050 EZT851994:EZT852050 FJP851994:FJP852050 FTL851994:FTL852050 GDH851994:GDH852050 GND851994:GND852050 GWZ851994:GWZ852050 HGV851994:HGV852050 HQR851994:HQR852050 IAN851994:IAN852050 IKJ851994:IKJ852050 IUF851994:IUF852050 JEB851994:JEB852050 JNX851994:JNX852050 JXT851994:JXT852050 KHP851994:KHP852050 KRL851994:KRL852050 LBH851994:LBH852050 LLD851994:LLD852050 LUZ851994:LUZ852050 MEV851994:MEV852050 MOR851994:MOR852050 MYN851994:MYN852050 NIJ851994:NIJ852050 NSF851994:NSF852050 OCB851994:OCB852050 OLX851994:OLX852050 OVT851994:OVT852050 PFP851994:PFP852050 PPL851994:PPL852050 PZH851994:PZH852050 QJD851994:QJD852050 QSZ851994:QSZ852050 RCV851994:RCV852050 RMR851994:RMR852050 RWN851994:RWN852050 SGJ851994:SGJ852050 SQF851994:SQF852050 TAB851994:TAB852050 TJX851994:TJX852050 TTT851994:TTT852050 UDP851994:UDP852050 UNL851994:UNL852050 UXH851994:UXH852050 VHD851994:VHD852050 VQZ851994:VQZ852050 WAV851994:WAV852050 WKR851994:WKR852050 WUN851994:WUN852050 B917530:B917586 IB917530:IB917586 RX917530:RX917586 ABT917530:ABT917586 ALP917530:ALP917586 AVL917530:AVL917586 BFH917530:BFH917586 BPD917530:BPD917586 BYZ917530:BYZ917586 CIV917530:CIV917586 CSR917530:CSR917586 DCN917530:DCN917586 DMJ917530:DMJ917586 DWF917530:DWF917586 EGB917530:EGB917586 EPX917530:EPX917586 EZT917530:EZT917586 FJP917530:FJP917586 FTL917530:FTL917586 GDH917530:GDH917586 GND917530:GND917586 GWZ917530:GWZ917586 HGV917530:HGV917586 HQR917530:HQR917586 IAN917530:IAN917586 IKJ917530:IKJ917586 IUF917530:IUF917586 JEB917530:JEB917586 JNX917530:JNX917586 JXT917530:JXT917586 KHP917530:KHP917586 KRL917530:KRL917586 LBH917530:LBH917586 LLD917530:LLD917586 LUZ917530:LUZ917586 MEV917530:MEV917586 MOR917530:MOR917586 MYN917530:MYN917586 NIJ917530:NIJ917586 NSF917530:NSF917586 OCB917530:OCB917586 OLX917530:OLX917586 OVT917530:OVT917586 PFP917530:PFP917586 PPL917530:PPL917586 PZH917530:PZH917586 QJD917530:QJD917586 QSZ917530:QSZ917586 RCV917530:RCV917586 RMR917530:RMR917586 RWN917530:RWN917586 SGJ917530:SGJ917586 SQF917530:SQF917586 TAB917530:TAB917586 TJX917530:TJX917586 TTT917530:TTT917586 UDP917530:UDP917586 UNL917530:UNL917586 UXH917530:UXH917586 VHD917530:VHD917586 VQZ917530:VQZ917586 WAV917530:WAV917586 WKR917530:WKR917586 WUN917530:WUN917586 B983066:B983122 IB983066:IB983122 RX983066:RX983122 ABT983066:ABT983122 ALP983066:ALP983122 AVL983066:AVL983122 BFH983066:BFH983122 BPD983066:BPD983122 BYZ983066:BYZ983122 CIV983066:CIV983122 CSR983066:CSR983122 DCN983066:DCN983122 DMJ983066:DMJ983122 DWF983066:DWF983122 EGB983066:EGB983122 EPX983066:EPX983122 EZT983066:EZT983122 FJP983066:FJP983122 FTL983066:FTL983122 GDH983066:GDH983122 GND983066:GND983122 GWZ983066:GWZ983122 HGV983066:HGV983122 HQR983066:HQR983122 IAN983066:IAN983122 IKJ983066:IKJ983122 IUF983066:IUF983122 JEB983066:JEB983122 JNX983066:JNX983122 JXT983066:JXT983122 KHP983066:KHP983122 KRL983066:KRL983122 LBH983066:LBH983122 LLD983066:LLD983122 LUZ983066:LUZ983122 MEV983066:MEV983122 MOR983066:MOR983122 MYN983066:MYN983122 NIJ983066:NIJ983122 NSF983066:NSF983122 OCB983066:OCB983122 OLX983066:OLX983122 OVT983066:OVT983122 PFP983066:PFP983122 PPL983066:PPL983122 PZH983066:PZH983122 QJD983066:QJD983122 QSZ983066:QSZ983122 RCV983066:RCV983122 RMR983066:RMR983122 RWN983066:RWN983122 SGJ983066:SGJ983122 SQF983066:SQF983122 TAB983066:TAB983122 TJX983066:TJX983122 TTT983066:TTT983122 UDP983066:UDP983122 UNL983066:UNL983122 UXH983066:UXH983122 VHD983066:VHD983122 VQZ983066:VQZ983122 WAV983066:WAV983122 WKR983066:WKR983122 B11:B100" xr:uid="{DE5C8AEB-3050-4AC2-9764-3D1FB487290D}"/>
    <dataValidation imeMode="halfKatakana" allowBlank="1" showInputMessage="1" showErrorMessage="1" sqref="D65509:D65559 ID65509:ID65559 RZ65509:RZ65559 ABV65509:ABV65559 ALR65509:ALR65559 AVN65509:AVN65559 BFJ65509:BFJ65559 BPF65509:BPF65559 BZB65509:BZB65559 CIX65509:CIX65559 CST65509:CST65559 DCP65509:DCP65559 DML65509:DML65559 DWH65509:DWH65559 EGD65509:EGD65559 EPZ65509:EPZ65559 EZV65509:EZV65559 FJR65509:FJR65559 FTN65509:FTN65559 GDJ65509:GDJ65559 GNF65509:GNF65559 GXB65509:GXB65559 HGX65509:HGX65559 HQT65509:HQT65559 IAP65509:IAP65559 IKL65509:IKL65559 IUH65509:IUH65559 JED65509:JED65559 JNZ65509:JNZ65559 JXV65509:JXV65559 KHR65509:KHR65559 KRN65509:KRN65559 LBJ65509:LBJ65559 LLF65509:LLF65559 LVB65509:LVB65559 MEX65509:MEX65559 MOT65509:MOT65559 MYP65509:MYP65559 NIL65509:NIL65559 NSH65509:NSH65559 OCD65509:OCD65559 OLZ65509:OLZ65559 OVV65509:OVV65559 PFR65509:PFR65559 PPN65509:PPN65559 PZJ65509:PZJ65559 QJF65509:QJF65559 QTB65509:QTB65559 RCX65509:RCX65559 RMT65509:RMT65559 RWP65509:RWP65559 SGL65509:SGL65559 SQH65509:SQH65559 TAD65509:TAD65559 TJZ65509:TJZ65559 TTV65509:TTV65559 UDR65509:UDR65559 UNN65509:UNN65559 UXJ65509:UXJ65559 VHF65509:VHF65559 VRB65509:VRB65559 WAX65509:WAX65559 WKT65509:WKT65559 WUP65509:WUP65559 D131045:D131095 ID131045:ID131095 RZ131045:RZ131095 ABV131045:ABV131095 ALR131045:ALR131095 AVN131045:AVN131095 BFJ131045:BFJ131095 BPF131045:BPF131095 BZB131045:BZB131095 CIX131045:CIX131095 CST131045:CST131095 DCP131045:DCP131095 DML131045:DML131095 DWH131045:DWH131095 EGD131045:EGD131095 EPZ131045:EPZ131095 EZV131045:EZV131095 FJR131045:FJR131095 FTN131045:FTN131095 GDJ131045:GDJ131095 GNF131045:GNF131095 GXB131045:GXB131095 HGX131045:HGX131095 HQT131045:HQT131095 IAP131045:IAP131095 IKL131045:IKL131095 IUH131045:IUH131095 JED131045:JED131095 JNZ131045:JNZ131095 JXV131045:JXV131095 KHR131045:KHR131095 KRN131045:KRN131095 LBJ131045:LBJ131095 LLF131045:LLF131095 LVB131045:LVB131095 MEX131045:MEX131095 MOT131045:MOT131095 MYP131045:MYP131095 NIL131045:NIL131095 NSH131045:NSH131095 OCD131045:OCD131095 OLZ131045:OLZ131095 OVV131045:OVV131095 PFR131045:PFR131095 PPN131045:PPN131095 PZJ131045:PZJ131095 QJF131045:QJF131095 QTB131045:QTB131095 RCX131045:RCX131095 RMT131045:RMT131095 RWP131045:RWP131095 SGL131045:SGL131095 SQH131045:SQH131095 TAD131045:TAD131095 TJZ131045:TJZ131095 TTV131045:TTV131095 UDR131045:UDR131095 UNN131045:UNN131095 UXJ131045:UXJ131095 VHF131045:VHF131095 VRB131045:VRB131095 WAX131045:WAX131095 WKT131045:WKT131095 WUP131045:WUP131095 D196581:D196631 ID196581:ID196631 RZ196581:RZ196631 ABV196581:ABV196631 ALR196581:ALR196631 AVN196581:AVN196631 BFJ196581:BFJ196631 BPF196581:BPF196631 BZB196581:BZB196631 CIX196581:CIX196631 CST196581:CST196631 DCP196581:DCP196631 DML196581:DML196631 DWH196581:DWH196631 EGD196581:EGD196631 EPZ196581:EPZ196631 EZV196581:EZV196631 FJR196581:FJR196631 FTN196581:FTN196631 GDJ196581:GDJ196631 GNF196581:GNF196631 GXB196581:GXB196631 HGX196581:HGX196631 HQT196581:HQT196631 IAP196581:IAP196631 IKL196581:IKL196631 IUH196581:IUH196631 JED196581:JED196631 JNZ196581:JNZ196631 JXV196581:JXV196631 KHR196581:KHR196631 KRN196581:KRN196631 LBJ196581:LBJ196631 LLF196581:LLF196631 LVB196581:LVB196631 MEX196581:MEX196631 MOT196581:MOT196631 MYP196581:MYP196631 NIL196581:NIL196631 NSH196581:NSH196631 OCD196581:OCD196631 OLZ196581:OLZ196631 OVV196581:OVV196631 PFR196581:PFR196631 PPN196581:PPN196631 PZJ196581:PZJ196631 QJF196581:QJF196631 QTB196581:QTB196631 RCX196581:RCX196631 RMT196581:RMT196631 RWP196581:RWP196631 SGL196581:SGL196631 SQH196581:SQH196631 TAD196581:TAD196631 TJZ196581:TJZ196631 TTV196581:TTV196631 UDR196581:UDR196631 UNN196581:UNN196631 UXJ196581:UXJ196631 VHF196581:VHF196631 VRB196581:VRB196631 WAX196581:WAX196631 WKT196581:WKT196631 WUP196581:WUP196631 D262117:D262167 ID262117:ID262167 RZ262117:RZ262167 ABV262117:ABV262167 ALR262117:ALR262167 AVN262117:AVN262167 BFJ262117:BFJ262167 BPF262117:BPF262167 BZB262117:BZB262167 CIX262117:CIX262167 CST262117:CST262167 DCP262117:DCP262167 DML262117:DML262167 DWH262117:DWH262167 EGD262117:EGD262167 EPZ262117:EPZ262167 EZV262117:EZV262167 FJR262117:FJR262167 FTN262117:FTN262167 GDJ262117:GDJ262167 GNF262117:GNF262167 GXB262117:GXB262167 HGX262117:HGX262167 HQT262117:HQT262167 IAP262117:IAP262167 IKL262117:IKL262167 IUH262117:IUH262167 JED262117:JED262167 JNZ262117:JNZ262167 JXV262117:JXV262167 KHR262117:KHR262167 KRN262117:KRN262167 LBJ262117:LBJ262167 LLF262117:LLF262167 LVB262117:LVB262167 MEX262117:MEX262167 MOT262117:MOT262167 MYP262117:MYP262167 NIL262117:NIL262167 NSH262117:NSH262167 OCD262117:OCD262167 OLZ262117:OLZ262167 OVV262117:OVV262167 PFR262117:PFR262167 PPN262117:PPN262167 PZJ262117:PZJ262167 QJF262117:QJF262167 QTB262117:QTB262167 RCX262117:RCX262167 RMT262117:RMT262167 RWP262117:RWP262167 SGL262117:SGL262167 SQH262117:SQH262167 TAD262117:TAD262167 TJZ262117:TJZ262167 TTV262117:TTV262167 UDR262117:UDR262167 UNN262117:UNN262167 UXJ262117:UXJ262167 VHF262117:VHF262167 VRB262117:VRB262167 WAX262117:WAX262167 WKT262117:WKT262167 WUP262117:WUP262167 D327653:D327703 ID327653:ID327703 RZ327653:RZ327703 ABV327653:ABV327703 ALR327653:ALR327703 AVN327653:AVN327703 BFJ327653:BFJ327703 BPF327653:BPF327703 BZB327653:BZB327703 CIX327653:CIX327703 CST327653:CST327703 DCP327653:DCP327703 DML327653:DML327703 DWH327653:DWH327703 EGD327653:EGD327703 EPZ327653:EPZ327703 EZV327653:EZV327703 FJR327653:FJR327703 FTN327653:FTN327703 GDJ327653:GDJ327703 GNF327653:GNF327703 GXB327653:GXB327703 HGX327653:HGX327703 HQT327653:HQT327703 IAP327653:IAP327703 IKL327653:IKL327703 IUH327653:IUH327703 JED327653:JED327703 JNZ327653:JNZ327703 JXV327653:JXV327703 KHR327653:KHR327703 KRN327653:KRN327703 LBJ327653:LBJ327703 LLF327653:LLF327703 LVB327653:LVB327703 MEX327653:MEX327703 MOT327653:MOT327703 MYP327653:MYP327703 NIL327653:NIL327703 NSH327653:NSH327703 OCD327653:OCD327703 OLZ327653:OLZ327703 OVV327653:OVV327703 PFR327653:PFR327703 PPN327653:PPN327703 PZJ327653:PZJ327703 QJF327653:QJF327703 QTB327653:QTB327703 RCX327653:RCX327703 RMT327653:RMT327703 RWP327653:RWP327703 SGL327653:SGL327703 SQH327653:SQH327703 TAD327653:TAD327703 TJZ327653:TJZ327703 TTV327653:TTV327703 UDR327653:UDR327703 UNN327653:UNN327703 UXJ327653:UXJ327703 VHF327653:VHF327703 VRB327653:VRB327703 WAX327653:WAX327703 WKT327653:WKT327703 WUP327653:WUP327703 D393189:D393239 ID393189:ID393239 RZ393189:RZ393239 ABV393189:ABV393239 ALR393189:ALR393239 AVN393189:AVN393239 BFJ393189:BFJ393239 BPF393189:BPF393239 BZB393189:BZB393239 CIX393189:CIX393239 CST393189:CST393239 DCP393189:DCP393239 DML393189:DML393239 DWH393189:DWH393239 EGD393189:EGD393239 EPZ393189:EPZ393239 EZV393189:EZV393239 FJR393189:FJR393239 FTN393189:FTN393239 GDJ393189:GDJ393239 GNF393189:GNF393239 GXB393189:GXB393239 HGX393189:HGX393239 HQT393189:HQT393239 IAP393189:IAP393239 IKL393189:IKL393239 IUH393189:IUH393239 JED393189:JED393239 JNZ393189:JNZ393239 JXV393189:JXV393239 KHR393189:KHR393239 KRN393189:KRN393239 LBJ393189:LBJ393239 LLF393189:LLF393239 LVB393189:LVB393239 MEX393189:MEX393239 MOT393189:MOT393239 MYP393189:MYP393239 NIL393189:NIL393239 NSH393189:NSH393239 OCD393189:OCD393239 OLZ393189:OLZ393239 OVV393189:OVV393239 PFR393189:PFR393239 PPN393189:PPN393239 PZJ393189:PZJ393239 QJF393189:QJF393239 QTB393189:QTB393239 RCX393189:RCX393239 RMT393189:RMT393239 RWP393189:RWP393239 SGL393189:SGL393239 SQH393189:SQH393239 TAD393189:TAD393239 TJZ393189:TJZ393239 TTV393189:TTV393239 UDR393189:UDR393239 UNN393189:UNN393239 UXJ393189:UXJ393239 VHF393189:VHF393239 VRB393189:VRB393239 WAX393189:WAX393239 WKT393189:WKT393239 WUP393189:WUP393239 D458725:D458775 ID458725:ID458775 RZ458725:RZ458775 ABV458725:ABV458775 ALR458725:ALR458775 AVN458725:AVN458775 BFJ458725:BFJ458775 BPF458725:BPF458775 BZB458725:BZB458775 CIX458725:CIX458775 CST458725:CST458775 DCP458725:DCP458775 DML458725:DML458775 DWH458725:DWH458775 EGD458725:EGD458775 EPZ458725:EPZ458775 EZV458725:EZV458775 FJR458725:FJR458775 FTN458725:FTN458775 GDJ458725:GDJ458775 GNF458725:GNF458775 GXB458725:GXB458775 HGX458725:HGX458775 HQT458725:HQT458775 IAP458725:IAP458775 IKL458725:IKL458775 IUH458725:IUH458775 JED458725:JED458775 JNZ458725:JNZ458775 JXV458725:JXV458775 KHR458725:KHR458775 KRN458725:KRN458775 LBJ458725:LBJ458775 LLF458725:LLF458775 LVB458725:LVB458775 MEX458725:MEX458775 MOT458725:MOT458775 MYP458725:MYP458775 NIL458725:NIL458775 NSH458725:NSH458775 OCD458725:OCD458775 OLZ458725:OLZ458775 OVV458725:OVV458775 PFR458725:PFR458775 PPN458725:PPN458775 PZJ458725:PZJ458775 QJF458725:QJF458775 QTB458725:QTB458775 RCX458725:RCX458775 RMT458725:RMT458775 RWP458725:RWP458775 SGL458725:SGL458775 SQH458725:SQH458775 TAD458725:TAD458775 TJZ458725:TJZ458775 TTV458725:TTV458775 UDR458725:UDR458775 UNN458725:UNN458775 UXJ458725:UXJ458775 VHF458725:VHF458775 VRB458725:VRB458775 WAX458725:WAX458775 WKT458725:WKT458775 WUP458725:WUP458775 D524261:D524311 ID524261:ID524311 RZ524261:RZ524311 ABV524261:ABV524311 ALR524261:ALR524311 AVN524261:AVN524311 BFJ524261:BFJ524311 BPF524261:BPF524311 BZB524261:BZB524311 CIX524261:CIX524311 CST524261:CST524311 DCP524261:DCP524311 DML524261:DML524311 DWH524261:DWH524311 EGD524261:EGD524311 EPZ524261:EPZ524311 EZV524261:EZV524311 FJR524261:FJR524311 FTN524261:FTN524311 GDJ524261:GDJ524311 GNF524261:GNF524311 GXB524261:GXB524311 HGX524261:HGX524311 HQT524261:HQT524311 IAP524261:IAP524311 IKL524261:IKL524311 IUH524261:IUH524311 JED524261:JED524311 JNZ524261:JNZ524311 JXV524261:JXV524311 KHR524261:KHR524311 KRN524261:KRN524311 LBJ524261:LBJ524311 LLF524261:LLF524311 LVB524261:LVB524311 MEX524261:MEX524311 MOT524261:MOT524311 MYP524261:MYP524311 NIL524261:NIL524311 NSH524261:NSH524311 OCD524261:OCD524311 OLZ524261:OLZ524311 OVV524261:OVV524311 PFR524261:PFR524311 PPN524261:PPN524311 PZJ524261:PZJ524311 QJF524261:QJF524311 QTB524261:QTB524311 RCX524261:RCX524311 RMT524261:RMT524311 RWP524261:RWP524311 SGL524261:SGL524311 SQH524261:SQH524311 TAD524261:TAD524311 TJZ524261:TJZ524311 TTV524261:TTV524311 UDR524261:UDR524311 UNN524261:UNN524311 UXJ524261:UXJ524311 VHF524261:VHF524311 VRB524261:VRB524311 WAX524261:WAX524311 WKT524261:WKT524311 WUP524261:WUP524311 D589797:D589847 ID589797:ID589847 RZ589797:RZ589847 ABV589797:ABV589847 ALR589797:ALR589847 AVN589797:AVN589847 BFJ589797:BFJ589847 BPF589797:BPF589847 BZB589797:BZB589847 CIX589797:CIX589847 CST589797:CST589847 DCP589797:DCP589847 DML589797:DML589847 DWH589797:DWH589847 EGD589797:EGD589847 EPZ589797:EPZ589847 EZV589797:EZV589847 FJR589797:FJR589847 FTN589797:FTN589847 GDJ589797:GDJ589847 GNF589797:GNF589847 GXB589797:GXB589847 HGX589797:HGX589847 HQT589797:HQT589847 IAP589797:IAP589847 IKL589797:IKL589847 IUH589797:IUH589847 JED589797:JED589847 JNZ589797:JNZ589847 JXV589797:JXV589847 KHR589797:KHR589847 KRN589797:KRN589847 LBJ589797:LBJ589847 LLF589797:LLF589847 LVB589797:LVB589847 MEX589797:MEX589847 MOT589797:MOT589847 MYP589797:MYP589847 NIL589797:NIL589847 NSH589797:NSH589847 OCD589797:OCD589847 OLZ589797:OLZ589847 OVV589797:OVV589847 PFR589797:PFR589847 PPN589797:PPN589847 PZJ589797:PZJ589847 QJF589797:QJF589847 QTB589797:QTB589847 RCX589797:RCX589847 RMT589797:RMT589847 RWP589797:RWP589847 SGL589797:SGL589847 SQH589797:SQH589847 TAD589797:TAD589847 TJZ589797:TJZ589847 TTV589797:TTV589847 UDR589797:UDR589847 UNN589797:UNN589847 UXJ589797:UXJ589847 VHF589797:VHF589847 VRB589797:VRB589847 WAX589797:WAX589847 WKT589797:WKT589847 WUP589797:WUP589847 D655333:D655383 ID655333:ID655383 RZ655333:RZ655383 ABV655333:ABV655383 ALR655333:ALR655383 AVN655333:AVN655383 BFJ655333:BFJ655383 BPF655333:BPF655383 BZB655333:BZB655383 CIX655333:CIX655383 CST655333:CST655383 DCP655333:DCP655383 DML655333:DML655383 DWH655333:DWH655383 EGD655333:EGD655383 EPZ655333:EPZ655383 EZV655333:EZV655383 FJR655333:FJR655383 FTN655333:FTN655383 GDJ655333:GDJ655383 GNF655333:GNF655383 GXB655333:GXB655383 HGX655333:HGX655383 HQT655333:HQT655383 IAP655333:IAP655383 IKL655333:IKL655383 IUH655333:IUH655383 JED655333:JED655383 JNZ655333:JNZ655383 JXV655333:JXV655383 KHR655333:KHR655383 KRN655333:KRN655383 LBJ655333:LBJ655383 LLF655333:LLF655383 LVB655333:LVB655383 MEX655333:MEX655383 MOT655333:MOT655383 MYP655333:MYP655383 NIL655333:NIL655383 NSH655333:NSH655383 OCD655333:OCD655383 OLZ655333:OLZ655383 OVV655333:OVV655383 PFR655333:PFR655383 PPN655333:PPN655383 PZJ655333:PZJ655383 QJF655333:QJF655383 QTB655333:QTB655383 RCX655333:RCX655383 RMT655333:RMT655383 RWP655333:RWP655383 SGL655333:SGL655383 SQH655333:SQH655383 TAD655333:TAD655383 TJZ655333:TJZ655383 TTV655333:TTV655383 UDR655333:UDR655383 UNN655333:UNN655383 UXJ655333:UXJ655383 VHF655333:VHF655383 VRB655333:VRB655383 WAX655333:WAX655383 WKT655333:WKT655383 WUP655333:WUP655383 D720869:D720919 ID720869:ID720919 RZ720869:RZ720919 ABV720869:ABV720919 ALR720869:ALR720919 AVN720869:AVN720919 BFJ720869:BFJ720919 BPF720869:BPF720919 BZB720869:BZB720919 CIX720869:CIX720919 CST720869:CST720919 DCP720869:DCP720919 DML720869:DML720919 DWH720869:DWH720919 EGD720869:EGD720919 EPZ720869:EPZ720919 EZV720869:EZV720919 FJR720869:FJR720919 FTN720869:FTN720919 GDJ720869:GDJ720919 GNF720869:GNF720919 GXB720869:GXB720919 HGX720869:HGX720919 HQT720869:HQT720919 IAP720869:IAP720919 IKL720869:IKL720919 IUH720869:IUH720919 JED720869:JED720919 JNZ720869:JNZ720919 JXV720869:JXV720919 KHR720869:KHR720919 KRN720869:KRN720919 LBJ720869:LBJ720919 LLF720869:LLF720919 LVB720869:LVB720919 MEX720869:MEX720919 MOT720869:MOT720919 MYP720869:MYP720919 NIL720869:NIL720919 NSH720869:NSH720919 OCD720869:OCD720919 OLZ720869:OLZ720919 OVV720869:OVV720919 PFR720869:PFR720919 PPN720869:PPN720919 PZJ720869:PZJ720919 QJF720869:QJF720919 QTB720869:QTB720919 RCX720869:RCX720919 RMT720869:RMT720919 RWP720869:RWP720919 SGL720869:SGL720919 SQH720869:SQH720919 TAD720869:TAD720919 TJZ720869:TJZ720919 TTV720869:TTV720919 UDR720869:UDR720919 UNN720869:UNN720919 UXJ720869:UXJ720919 VHF720869:VHF720919 VRB720869:VRB720919 WAX720869:WAX720919 WKT720869:WKT720919 WUP720869:WUP720919 D786405:D786455 ID786405:ID786455 RZ786405:RZ786455 ABV786405:ABV786455 ALR786405:ALR786455 AVN786405:AVN786455 BFJ786405:BFJ786455 BPF786405:BPF786455 BZB786405:BZB786455 CIX786405:CIX786455 CST786405:CST786455 DCP786405:DCP786455 DML786405:DML786455 DWH786405:DWH786455 EGD786405:EGD786455 EPZ786405:EPZ786455 EZV786405:EZV786455 FJR786405:FJR786455 FTN786405:FTN786455 GDJ786405:GDJ786455 GNF786405:GNF786455 GXB786405:GXB786455 HGX786405:HGX786455 HQT786405:HQT786455 IAP786405:IAP786455 IKL786405:IKL786455 IUH786405:IUH786455 JED786405:JED786455 JNZ786405:JNZ786455 JXV786405:JXV786455 KHR786405:KHR786455 KRN786405:KRN786455 LBJ786405:LBJ786455 LLF786405:LLF786455 LVB786405:LVB786455 MEX786405:MEX786455 MOT786405:MOT786455 MYP786405:MYP786455 NIL786405:NIL786455 NSH786405:NSH786455 OCD786405:OCD786455 OLZ786405:OLZ786455 OVV786405:OVV786455 PFR786405:PFR786455 PPN786405:PPN786455 PZJ786405:PZJ786455 QJF786405:QJF786455 QTB786405:QTB786455 RCX786405:RCX786455 RMT786405:RMT786455 RWP786405:RWP786455 SGL786405:SGL786455 SQH786405:SQH786455 TAD786405:TAD786455 TJZ786405:TJZ786455 TTV786405:TTV786455 UDR786405:UDR786455 UNN786405:UNN786455 UXJ786405:UXJ786455 VHF786405:VHF786455 VRB786405:VRB786455 WAX786405:WAX786455 WKT786405:WKT786455 WUP786405:WUP786455 D851941:D851991 ID851941:ID851991 RZ851941:RZ851991 ABV851941:ABV851991 ALR851941:ALR851991 AVN851941:AVN851991 BFJ851941:BFJ851991 BPF851941:BPF851991 BZB851941:BZB851991 CIX851941:CIX851991 CST851941:CST851991 DCP851941:DCP851991 DML851941:DML851991 DWH851941:DWH851991 EGD851941:EGD851991 EPZ851941:EPZ851991 EZV851941:EZV851991 FJR851941:FJR851991 FTN851941:FTN851991 GDJ851941:GDJ851991 GNF851941:GNF851991 GXB851941:GXB851991 HGX851941:HGX851991 HQT851941:HQT851991 IAP851941:IAP851991 IKL851941:IKL851991 IUH851941:IUH851991 JED851941:JED851991 JNZ851941:JNZ851991 JXV851941:JXV851991 KHR851941:KHR851991 KRN851941:KRN851991 LBJ851941:LBJ851991 LLF851941:LLF851991 LVB851941:LVB851991 MEX851941:MEX851991 MOT851941:MOT851991 MYP851941:MYP851991 NIL851941:NIL851991 NSH851941:NSH851991 OCD851941:OCD851991 OLZ851941:OLZ851991 OVV851941:OVV851991 PFR851941:PFR851991 PPN851941:PPN851991 PZJ851941:PZJ851991 QJF851941:QJF851991 QTB851941:QTB851991 RCX851941:RCX851991 RMT851941:RMT851991 RWP851941:RWP851991 SGL851941:SGL851991 SQH851941:SQH851991 TAD851941:TAD851991 TJZ851941:TJZ851991 TTV851941:TTV851991 UDR851941:UDR851991 UNN851941:UNN851991 UXJ851941:UXJ851991 VHF851941:VHF851991 VRB851941:VRB851991 WAX851941:WAX851991 WKT851941:WKT851991 WUP851941:WUP851991 D917477:D917527 ID917477:ID917527 RZ917477:RZ917527 ABV917477:ABV917527 ALR917477:ALR917527 AVN917477:AVN917527 BFJ917477:BFJ917527 BPF917477:BPF917527 BZB917477:BZB917527 CIX917477:CIX917527 CST917477:CST917527 DCP917477:DCP917527 DML917477:DML917527 DWH917477:DWH917527 EGD917477:EGD917527 EPZ917477:EPZ917527 EZV917477:EZV917527 FJR917477:FJR917527 FTN917477:FTN917527 GDJ917477:GDJ917527 GNF917477:GNF917527 GXB917477:GXB917527 HGX917477:HGX917527 HQT917477:HQT917527 IAP917477:IAP917527 IKL917477:IKL917527 IUH917477:IUH917527 JED917477:JED917527 JNZ917477:JNZ917527 JXV917477:JXV917527 KHR917477:KHR917527 KRN917477:KRN917527 LBJ917477:LBJ917527 LLF917477:LLF917527 LVB917477:LVB917527 MEX917477:MEX917527 MOT917477:MOT917527 MYP917477:MYP917527 NIL917477:NIL917527 NSH917477:NSH917527 OCD917477:OCD917527 OLZ917477:OLZ917527 OVV917477:OVV917527 PFR917477:PFR917527 PPN917477:PPN917527 PZJ917477:PZJ917527 QJF917477:QJF917527 QTB917477:QTB917527 RCX917477:RCX917527 RMT917477:RMT917527 RWP917477:RWP917527 SGL917477:SGL917527 SQH917477:SQH917527 TAD917477:TAD917527 TJZ917477:TJZ917527 TTV917477:TTV917527 UDR917477:UDR917527 UNN917477:UNN917527 UXJ917477:UXJ917527 VHF917477:VHF917527 VRB917477:VRB917527 WAX917477:WAX917527 WKT917477:WKT917527 WUP917477:WUP917527 D983013:D983063 ID983013:ID983063 RZ983013:RZ983063 ABV983013:ABV983063 ALR983013:ALR983063 AVN983013:AVN983063 BFJ983013:BFJ983063 BPF983013:BPF983063 BZB983013:BZB983063 CIX983013:CIX983063 CST983013:CST983063 DCP983013:DCP983063 DML983013:DML983063 DWH983013:DWH983063 EGD983013:EGD983063 EPZ983013:EPZ983063 EZV983013:EZV983063 FJR983013:FJR983063 FTN983013:FTN983063 GDJ983013:GDJ983063 GNF983013:GNF983063 GXB983013:GXB983063 HGX983013:HGX983063 HQT983013:HQT983063 IAP983013:IAP983063 IKL983013:IKL983063 IUH983013:IUH983063 JED983013:JED983063 JNZ983013:JNZ983063 JXV983013:JXV983063 KHR983013:KHR983063 KRN983013:KRN983063 LBJ983013:LBJ983063 LLF983013:LLF983063 LVB983013:LVB983063 MEX983013:MEX983063 MOT983013:MOT983063 MYP983013:MYP983063 NIL983013:NIL983063 NSH983013:NSH983063 OCD983013:OCD983063 OLZ983013:OLZ983063 OVV983013:OVV983063 PFR983013:PFR983063 PPN983013:PPN983063 PZJ983013:PZJ983063 QJF983013:QJF983063 QTB983013:QTB983063 RCX983013:RCX983063 RMT983013:RMT983063 RWP983013:RWP983063 SGL983013:SGL983063 SQH983013:SQH983063 TAD983013:TAD983063 TJZ983013:TJZ983063 TTV983013:TTV983063 UDR983013:UDR983063 UNN983013:UNN983063 UXJ983013:UXJ983063 VHF983013:VHF983063 VRB983013:VRB983063 WAX983013:WAX983063 WKT983013:WKT983063 WUP983013:WUP983063 D65561:D65647 ID65561:ID65647 RZ65561:RZ65647 ABV65561:ABV65647 ALR65561:ALR65647 AVN65561:AVN65647 BFJ65561:BFJ65647 BPF65561:BPF65647 BZB65561:BZB65647 CIX65561:CIX65647 CST65561:CST65647 DCP65561:DCP65647 DML65561:DML65647 DWH65561:DWH65647 EGD65561:EGD65647 EPZ65561:EPZ65647 EZV65561:EZV65647 FJR65561:FJR65647 FTN65561:FTN65647 GDJ65561:GDJ65647 GNF65561:GNF65647 GXB65561:GXB65647 HGX65561:HGX65647 HQT65561:HQT65647 IAP65561:IAP65647 IKL65561:IKL65647 IUH65561:IUH65647 JED65561:JED65647 JNZ65561:JNZ65647 JXV65561:JXV65647 KHR65561:KHR65647 KRN65561:KRN65647 LBJ65561:LBJ65647 LLF65561:LLF65647 LVB65561:LVB65647 MEX65561:MEX65647 MOT65561:MOT65647 MYP65561:MYP65647 NIL65561:NIL65647 NSH65561:NSH65647 OCD65561:OCD65647 OLZ65561:OLZ65647 OVV65561:OVV65647 PFR65561:PFR65647 PPN65561:PPN65647 PZJ65561:PZJ65647 QJF65561:QJF65647 QTB65561:QTB65647 RCX65561:RCX65647 RMT65561:RMT65647 RWP65561:RWP65647 SGL65561:SGL65647 SQH65561:SQH65647 TAD65561:TAD65647 TJZ65561:TJZ65647 TTV65561:TTV65647 UDR65561:UDR65647 UNN65561:UNN65647 UXJ65561:UXJ65647 VHF65561:VHF65647 VRB65561:VRB65647 WAX65561:WAX65647 WKT65561:WKT65647 WUP65561:WUP65647 D131097:D131183 ID131097:ID131183 RZ131097:RZ131183 ABV131097:ABV131183 ALR131097:ALR131183 AVN131097:AVN131183 BFJ131097:BFJ131183 BPF131097:BPF131183 BZB131097:BZB131183 CIX131097:CIX131183 CST131097:CST131183 DCP131097:DCP131183 DML131097:DML131183 DWH131097:DWH131183 EGD131097:EGD131183 EPZ131097:EPZ131183 EZV131097:EZV131183 FJR131097:FJR131183 FTN131097:FTN131183 GDJ131097:GDJ131183 GNF131097:GNF131183 GXB131097:GXB131183 HGX131097:HGX131183 HQT131097:HQT131183 IAP131097:IAP131183 IKL131097:IKL131183 IUH131097:IUH131183 JED131097:JED131183 JNZ131097:JNZ131183 JXV131097:JXV131183 KHR131097:KHR131183 KRN131097:KRN131183 LBJ131097:LBJ131183 LLF131097:LLF131183 LVB131097:LVB131183 MEX131097:MEX131183 MOT131097:MOT131183 MYP131097:MYP131183 NIL131097:NIL131183 NSH131097:NSH131183 OCD131097:OCD131183 OLZ131097:OLZ131183 OVV131097:OVV131183 PFR131097:PFR131183 PPN131097:PPN131183 PZJ131097:PZJ131183 QJF131097:QJF131183 QTB131097:QTB131183 RCX131097:RCX131183 RMT131097:RMT131183 RWP131097:RWP131183 SGL131097:SGL131183 SQH131097:SQH131183 TAD131097:TAD131183 TJZ131097:TJZ131183 TTV131097:TTV131183 UDR131097:UDR131183 UNN131097:UNN131183 UXJ131097:UXJ131183 VHF131097:VHF131183 VRB131097:VRB131183 WAX131097:WAX131183 WKT131097:WKT131183 WUP131097:WUP131183 D196633:D196719 ID196633:ID196719 RZ196633:RZ196719 ABV196633:ABV196719 ALR196633:ALR196719 AVN196633:AVN196719 BFJ196633:BFJ196719 BPF196633:BPF196719 BZB196633:BZB196719 CIX196633:CIX196719 CST196633:CST196719 DCP196633:DCP196719 DML196633:DML196719 DWH196633:DWH196719 EGD196633:EGD196719 EPZ196633:EPZ196719 EZV196633:EZV196719 FJR196633:FJR196719 FTN196633:FTN196719 GDJ196633:GDJ196719 GNF196633:GNF196719 GXB196633:GXB196719 HGX196633:HGX196719 HQT196633:HQT196719 IAP196633:IAP196719 IKL196633:IKL196719 IUH196633:IUH196719 JED196633:JED196719 JNZ196633:JNZ196719 JXV196633:JXV196719 KHR196633:KHR196719 KRN196633:KRN196719 LBJ196633:LBJ196719 LLF196633:LLF196719 LVB196633:LVB196719 MEX196633:MEX196719 MOT196633:MOT196719 MYP196633:MYP196719 NIL196633:NIL196719 NSH196633:NSH196719 OCD196633:OCD196719 OLZ196633:OLZ196719 OVV196633:OVV196719 PFR196633:PFR196719 PPN196633:PPN196719 PZJ196633:PZJ196719 QJF196633:QJF196719 QTB196633:QTB196719 RCX196633:RCX196719 RMT196633:RMT196719 RWP196633:RWP196719 SGL196633:SGL196719 SQH196633:SQH196719 TAD196633:TAD196719 TJZ196633:TJZ196719 TTV196633:TTV196719 UDR196633:UDR196719 UNN196633:UNN196719 UXJ196633:UXJ196719 VHF196633:VHF196719 VRB196633:VRB196719 WAX196633:WAX196719 WKT196633:WKT196719 WUP196633:WUP196719 D262169:D262255 ID262169:ID262255 RZ262169:RZ262255 ABV262169:ABV262255 ALR262169:ALR262255 AVN262169:AVN262255 BFJ262169:BFJ262255 BPF262169:BPF262255 BZB262169:BZB262255 CIX262169:CIX262255 CST262169:CST262255 DCP262169:DCP262255 DML262169:DML262255 DWH262169:DWH262255 EGD262169:EGD262255 EPZ262169:EPZ262255 EZV262169:EZV262255 FJR262169:FJR262255 FTN262169:FTN262255 GDJ262169:GDJ262255 GNF262169:GNF262255 GXB262169:GXB262255 HGX262169:HGX262255 HQT262169:HQT262255 IAP262169:IAP262255 IKL262169:IKL262255 IUH262169:IUH262255 JED262169:JED262255 JNZ262169:JNZ262255 JXV262169:JXV262255 KHR262169:KHR262255 KRN262169:KRN262255 LBJ262169:LBJ262255 LLF262169:LLF262255 LVB262169:LVB262255 MEX262169:MEX262255 MOT262169:MOT262255 MYP262169:MYP262255 NIL262169:NIL262255 NSH262169:NSH262255 OCD262169:OCD262255 OLZ262169:OLZ262255 OVV262169:OVV262255 PFR262169:PFR262255 PPN262169:PPN262255 PZJ262169:PZJ262255 QJF262169:QJF262255 QTB262169:QTB262255 RCX262169:RCX262255 RMT262169:RMT262255 RWP262169:RWP262255 SGL262169:SGL262255 SQH262169:SQH262255 TAD262169:TAD262255 TJZ262169:TJZ262255 TTV262169:TTV262255 UDR262169:UDR262255 UNN262169:UNN262255 UXJ262169:UXJ262255 VHF262169:VHF262255 VRB262169:VRB262255 WAX262169:WAX262255 WKT262169:WKT262255 WUP262169:WUP262255 D327705:D327791 ID327705:ID327791 RZ327705:RZ327791 ABV327705:ABV327791 ALR327705:ALR327791 AVN327705:AVN327791 BFJ327705:BFJ327791 BPF327705:BPF327791 BZB327705:BZB327791 CIX327705:CIX327791 CST327705:CST327791 DCP327705:DCP327791 DML327705:DML327791 DWH327705:DWH327791 EGD327705:EGD327791 EPZ327705:EPZ327791 EZV327705:EZV327791 FJR327705:FJR327791 FTN327705:FTN327791 GDJ327705:GDJ327791 GNF327705:GNF327791 GXB327705:GXB327791 HGX327705:HGX327791 HQT327705:HQT327791 IAP327705:IAP327791 IKL327705:IKL327791 IUH327705:IUH327791 JED327705:JED327791 JNZ327705:JNZ327791 JXV327705:JXV327791 KHR327705:KHR327791 KRN327705:KRN327791 LBJ327705:LBJ327791 LLF327705:LLF327791 LVB327705:LVB327791 MEX327705:MEX327791 MOT327705:MOT327791 MYP327705:MYP327791 NIL327705:NIL327791 NSH327705:NSH327791 OCD327705:OCD327791 OLZ327705:OLZ327791 OVV327705:OVV327791 PFR327705:PFR327791 PPN327705:PPN327791 PZJ327705:PZJ327791 QJF327705:QJF327791 QTB327705:QTB327791 RCX327705:RCX327791 RMT327705:RMT327791 RWP327705:RWP327791 SGL327705:SGL327791 SQH327705:SQH327791 TAD327705:TAD327791 TJZ327705:TJZ327791 TTV327705:TTV327791 UDR327705:UDR327791 UNN327705:UNN327791 UXJ327705:UXJ327791 VHF327705:VHF327791 VRB327705:VRB327791 WAX327705:WAX327791 WKT327705:WKT327791 WUP327705:WUP327791 D393241:D393327 ID393241:ID393327 RZ393241:RZ393327 ABV393241:ABV393327 ALR393241:ALR393327 AVN393241:AVN393327 BFJ393241:BFJ393327 BPF393241:BPF393327 BZB393241:BZB393327 CIX393241:CIX393327 CST393241:CST393327 DCP393241:DCP393327 DML393241:DML393327 DWH393241:DWH393327 EGD393241:EGD393327 EPZ393241:EPZ393327 EZV393241:EZV393327 FJR393241:FJR393327 FTN393241:FTN393327 GDJ393241:GDJ393327 GNF393241:GNF393327 GXB393241:GXB393327 HGX393241:HGX393327 HQT393241:HQT393327 IAP393241:IAP393327 IKL393241:IKL393327 IUH393241:IUH393327 JED393241:JED393327 JNZ393241:JNZ393327 JXV393241:JXV393327 KHR393241:KHR393327 KRN393241:KRN393327 LBJ393241:LBJ393327 LLF393241:LLF393327 LVB393241:LVB393327 MEX393241:MEX393327 MOT393241:MOT393327 MYP393241:MYP393327 NIL393241:NIL393327 NSH393241:NSH393327 OCD393241:OCD393327 OLZ393241:OLZ393327 OVV393241:OVV393327 PFR393241:PFR393327 PPN393241:PPN393327 PZJ393241:PZJ393327 QJF393241:QJF393327 QTB393241:QTB393327 RCX393241:RCX393327 RMT393241:RMT393327 RWP393241:RWP393327 SGL393241:SGL393327 SQH393241:SQH393327 TAD393241:TAD393327 TJZ393241:TJZ393327 TTV393241:TTV393327 UDR393241:UDR393327 UNN393241:UNN393327 UXJ393241:UXJ393327 VHF393241:VHF393327 VRB393241:VRB393327 WAX393241:WAX393327 WKT393241:WKT393327 WUP393241:WUP393327 D458777:D458863 ID458777:ID458863 RZ458777:RZ458863 ABV458777:ABV458863 ALR458777:ALR458863 AVN458777:AVN458863 BFJ458777:BFJ458863 BPF458777:BPF458863 BZB458777:BZB458863 CIX458777:CIX458863 CST458777:CST458863 DCP458777:DCP458863 DML458777:DML458863 DWH458777:DWH458863 EGD458777:EGD458863 EPZ458777:EPZ458863 EZV458777:EZV458863 FJR458777:FJR458863 FTN458777:FTN458863 GDJ458777:GDJ458863 GNF458777:GNF458863 GXB458777:GXB458863 HGX458777:HGX458863 HQT458777:HQT458863 IAP458777:IAP458863 IKL458777:IKL458863 IUH458777:IUH458863 JED458777:JED458863 JNZ458777:JNZ458863 JXV458777:JXV458863 KHR458777:KHR458863 KRN458777:KRN458863 LBJ458777:LBJ458863 LLF458777:LLF458863 LVB458777:LVB458863 MEX458777:MEX458863 MOT458777:MOT458863 MYP458777:MYP458863 NIL458777:NIL458863 NSH458777:NSH458863 OCD458777:OCD458863 OLZ458777:OLZ458863 OVV458777:OVV458863 PFR458777:PFR458863 PPN458777:PPN458863 PZJ458777:PZJ458863 QJF458777:QJF458863 QTB458777:QTB458863 RCX458777:RCX458863 RMT458777:RMT458863 RWP458777:RWP458863 SGL458777:SGL458863 SQH458777:SQH458863 TAD458777:TAD458863 TJZ458777:TJZ458863 TTV458777:TTV458863 UDR458777:UDR458863 UNN458777:UNN458863 UXJ458777:UXJ458863 VHF458777:VHF458863 VRB458777:VRB458863 WAX458777:WAX458863 WKT458777:WKT458863 WUP458777:WUP458863 D524313:D524399 ID524313:ID524399 RZ524313:RZ524399 ABV524313:ABV524399 ALR524313:ALR524399 AVN524313:AVN524399 BFJ524313:BFJ524399 BPF524313:BPF524399 BZB524313:BZB524399 CIX524313:CIX524399 CST524313:CST524399 DCP524313:DCP524399 DML524313:DML524399 DWH524313:DWH524399 EGD524313:EGD524399 EPZ524313:EPZ524399 EZV524313:EZV524399 FJR524313:FJR524399 FTN524313:FTN524399 GDJ524313:GDJ524399 GNF524313:GNF524399 GXB524313:GXB524399 HGX524313:HGX524399 HQT524313:HQT524399 IAP524313:IAP524399 IKL524313:IKL524399 IUH524313:IUH524399 JED524313:JED524399 JNZ524313:JNZ524399 JXV524313:JXV524399 KHR524313:KHR524399 KRN524313:KRN524399 LBJ524313:LBJ524399 LLF524313:LLF524399 LVB524313:LVB524399 MEX524313:MEX524399 MOT524313:MOT524399 MYP524313:MYP524399 NIL524313:NIL524399 NSH524313:NSH524399 OCD524313:OCD524399 OLZ524313:OLZ524399 OVV524313:OVV524399 PFR524313:PFR524399 PPN524313:PPN524399 PZJ524313:PZJ524399 QJF524313:QJF524399 QTB524313:QTB524399 RCX524313:RCX524399 RMT524313:RMT524399 RWP524313:RWP524399 SGL524313:SGL524399 SQH524313:SQH524399 TAD524313:TAD524399 TJZ524313:TJZ524399 TTV524313:TTV524399 UDR524313:UDR524399 UNN524313:UNN524399 UXJ524313:UXJ524399 VHF524313:VHF524399 VRB524313:VRB524399 WAX524313:WAX524399 WKT524313:WKT524399 WUP524313:WUP524399 D589849:D589935 ID589849:ID589935 RZ589849:RZ589935 ABV589849:ABV589935 ALR589849:ALR589935 AVN589849:AVN589935 BFJ589849:BFJ589935 BPF589849:BPF589935 BZB589849:BZB589935 CIX589849:CIX589935 CST589849:CST589935 DCP589849:DCP589935 DML589849:DML589935 DWH589849:DWH589935 EGD589849:EGD589935 EPZ589849:EPZ589935 EZV589849:EZV589935 FJR589849:FJR589935 FTN589849:FTN589935 GDJ589849:GDJ589935 GNF589849:GNF589935 GXB589849:GXB589935 HGX589849:HGX589935 HQT589849:HQT589935 IAP589849:IAP589935 IKL589849:IKL589935 IUH589849:IUH589935 JED589849:JED589935 JNZ589849:JNZ589935 JXV589849:JXV589935 KHR589849:KHR589935 KRN589849:KRN589935 LBJ589849:LBJ589935 LLF589849:LLF589935 LVB589849:LVB589935 MEX589849:MEX589935 MOT589849:MOT589935 MYP589849:MYP589935 NIL589849:NIL589935 NSH589849:NSH589935 OCD589849:OCD589935 OLZ589849:OLZ589935 OVV589849:OVV589935 PFR589849:PFR589935 PPN589849:PPN589935 PZJ589849:PZJ589935 QJF589849:QJF589935 QTB589849:QTB589935 RCX589849:RCX589935 RMT589849:RMT589935 RWP589849:RWP589935 SGL589849:SGL589935 SQH589849:SQH589935 TAD589849:TAD589935 TJZ589849:TJZ589935 TTV589849:TTV589935 UDR589849:UDR589935 UNN589849:UNN589935 UXJ589849:UXJ589935 VHF589849:VHF589935 VRB589849:VRB589935 WAX589849:WAX589935 WKT589849:WKT589935 WUP589849:WUP589935 D655385:D655471 ID655385:ID655471 RZ655385:RZ655471 ABV655385:ABV655471 ALR655385:ALR655471 AVN655385:AVN655471 BFJ655385:BFJ655471 BPF655385:BPF655471 BZB655385:BZB655471 CIX655385:CIX655471 CST655385:CST655471 DCP655385:DCP655471 DML655385:DML655471 DWH655385:DWH655471 EGD655385:EGD655471 EPZ655385:EPZ655471 EZV655385:EZV655471 FJR655385:FJR655471 FTN655385:FTN655471 GDJ655385:GDJ655471 GNF655385:GNF655471 GXB655385:GXB655471 HGX655385:HGX655471 HQT655385:HQT655471 IAP655385:IAP655471 IKL655385:IKL655471 IUH655385:IUH655471 JED655385:JED655471 JNZ655385:JNZ655471 JXV655385:JXV655471 KHR655385:KHR655471 KRN655385:KRN655471 LBJ655385:LBJ655471 LLF655385:LLF655471 LVB655385:LVB655471 MEX655385:MEX655471 MOT655385:MOT655471 MYP655385:MYP655471 NIL655385:NIL655471 NSH655385:NSH655471 OCD655385:OCD655471 OLZ655385:OLZ655471 OVV655385:OVV655471 PFR655385:PFR655471 PPN655385:PPN655471 PZJ655385:PZJ655471 QJF655385:QJF655471 QTB655385:QTB655471 RCX655385:RCX655471 RMT655385:RMT655471 RWP655385:RWP655471 SGL655385:SGL655471 SQH655385:SQH655471 TAD655385:TAD655471 TJZ655385:TJZ655471 TTV655385:TTV655471 UDR655385:UDR655471 UNN655385:UNN655471 UXJ655385:UXJ655471 VHF655385:VHF655471 VRB655385:VRB655471 WAX655385:WAX655471 WKT655385:WKT655471 WUP655385:WUP655471 D720921:D721007 ID720921:ID721007 RZ720921:RZ721007 ABV720921:ABV721007 ALR720921:ALR721007 AVN720921:AVN721007 BFJ720921:BFJ721007 BPF720921:BPF721007 BZB720921:BZB721007 CIX720921:CIX721007 CST720921:CST721007 DCP720921:DCP721007 DML720921:DML721007 DWH720921:DWH721007 EGD720921:EGD721007 EPZ720921:EPZ721007 EZV720921:EZV721007 FJR720921:FJR721007 FTN720921:FTN721007 GDJ720921:GDJ721007 GNF720921:GNF721007 GXB720921:GXB721007 HGX720921:HGX721007 HQT720921:HQT721007 IAP720921:IAP721007 IKL720921:IKL721007 IUH720921:IUH721007 JED720921:JED721007 JNZ720921:JNZ721007 JXV720921:JXV721007 KHR720921:KHR721007 KRN720921:KRN721007 LBJ720921:LBJ721007 LLF720921:LLF721007 LVB720921:LVB721007 MEX720921:MEX721007 MOT720921:MOT721007 MYP720921:MYP721007 NIL720921:NIL721007 NSH720921:NSH721007 OCD720921:OCD721007 OLZ720921:OLZ721007 OVV720921:OVV721007 PFR720921:PFR721007 PPN720921:PPN721007 PZJ720921:PZJ721007 QJF720921:QJF721007 QTB720921:QTB721007 RCX720921:RCX721007 RMT720921:RMT721007 RWP720921:RWP721007 SGL720921:SGL721007 SQH720921:SQH721007 TAD720921:TAD721007 TJZ720921:TJZ721007 TTV720921:TTV721007 UDR720921:UDR721007 UNN720921:UNN721007 UXJ720921:UXJ721007 VHF720921:VHF721007 VRB720921:VRB721007 WAX720921:WAX721007 WKT720921:WKT721007 WUP720921:WUP721007 D786457:D786543 ID786457:ID786543 RZ786457:RZ786543 ABV786457:ABV786543 ALR786457:ALR786543 AVN786457:AVN786543 BFJ786457:BFJ786543 BPF786457:BPF786543 BZB786457:BZB786543 CIX786457:CIX786543 CST786457:CST786543 DCP786457:DCP786543 DML786457:DML786543 DWH786457:DWH786543 EGD786457:EGD786543 EPZ786457:EPZ786543 EZV786457:EZV786543 FJR786457:FJR786543 FTN786457:FTN786543 GDJ786457:GDJ786543 GNF786457:GNF786543 GXB786457:GXB786543 HGX786457:HGX786543 HQT786457:HQT786543 IAP786457:IAP786543 IKL786457:IKL786543 IUH786457:IUH786543 JED786457:JED786543 JNZ786457:JNZ786543 JXV786457:JXV786543 KHR786457:KHR786543 KRN786457:KRN786543 LBJ786457:LBJ786543 LLF786457:LLF786543 LVB786457:LVB786543 MEX786457:MEX786543 MOT786457:MOT786543 MYP786457:MYP786543 NIL786457:NIL786543 NSH786457:NSH786543 OCD786457:OCD786543 OLZ786457:OLZ786543 OVV786457:OVV786543 PFR786457:PFR786543 PPN786457:PPN786543 PZJ786457:PZJ786543 QJF786457:QJF786543 QTB786457:QTB786543 RCX786457:RCX786543 RMT786457:RMT786543 RWP786457:RWP786543 SGL786457:SGL786543 SQH786457:SQH786543 TAD786457:TAD786543 TJZ786457:TJZ786543 TTV786457:TTV786543 UDR786457:UDR786543 UNN786457:UNN786543 UXJ786457:UXJ786543 VHF786457:VHF786543 VRB786457:VRB786543 WAX786457:WAX786543 WKT786457:WKT786543 WUP786457:WUP786543 D851993:D852079 ID851993:ID852079 RZ851993:RZ852079 ABV851993:ABV852079 ALR851993:ALR852079 AVN851993:AVN852079 BFJ851993:BFJ852079 BPF851993:BPF852079 BZB851993:BZB852079 CIX851993:CIX852079 CST851993:CST852079 DCP851993:DCP852079 DML851993:DML852079 DWH851993:DWH852079 EGD851993:EGD852079 EPZ851993:EPZ852079 EZV851993:EZV852079 FJR851993:FJR852079 FTN851993:FTN852079 GDJ851993:GDJ852079 GNF851993:GNF852079 GXB851993:GXB852079 HGX851993:HGX852079 HQT851993:HQT852079 IAP851993:IAP852079 IKL851993:IKL852079 IUH851993:IUH852079 JED851993:JED852079 JNZ851993:JNZ852079 JXV851993:JXV852079 KHR851993:KHR852079 KRN851993:KRN852079 LBJ851993:LBJ852079 LLF851993:LLF852079 LVB851993:LVB852079 MEX851993:MEX852079 MOT851993:MOT852079 MYP851993:MYP852079 NIL851993:NIL852079 NSH851993:NSH852079 OCD851993:OCD852079 OLZ851993:OLZ852079 OVV851993:OVV852079 PFR851993:PFR852079 PPN851993:PPN852079 PZJ851993:PZJ852079 QJF851993:QJF852079 QTB851993:QTB852079 RCX851993:RCX852079 RMT851993:RMT852079 RWP851993:RWP852079 SGL851993:SGL852079 SQH851993:SQH852079 TAD851993:TAD852079 TJZ851993:TJZ852079 TTV851993:TTV852079 UDR851993:UDR852079 UNN851993:UNN852079 UXJ851993:UXJ852079 VHF851993:VHF852079 VRB851993:VRB852079 WAX851993:WAX852079 WKT851993:WKT852079 WUP851993:WUP852079 D917529:D917615 ID917529:ID917615 RZ917529:RZ917615 ABV917529:ABV917615 ALR917529:ALR917615 AVN917529:AVN917615 BFJ917529:BFJ917615 BPF917529:BPF917615 BZB917529:BZB917615 CIX917529:CIX917615 CST917529:CST917615 DCP917529:DCP917615 DML917529:DML917615 DWH917529:DWH917615 EGD917529:EGD917615 EPZ917529:EPZ917615 EZV917529:EZV917615 FJR917529:FJR917615 FTN917529:FTN917615 GDJ917529:GDJ917615 GNF917529:GNF917615 GXB917529:GXB917615 HGX917529:HGX917615 HQT917529:HQT917615 IAP917529:IAP917615 IKL917529:IKL917615 IUH917529:IUH917615 JED917529:JED917615 JNZ917529:JNZ917615 JXV917529:JXV917615 KHR917529:KHR917615 KRN917529:KRN917615 LBJ917529:LBJ917615 LLF917529:LLF917615 LVB917529:LVB917615 MEX917529:MEX917615 MOT917529:MOT917615 MYP917529:MYP917615 NIL917529:NIL917615 NSH917529:NSH917615 OCD917529:OCD917615 OLZ917529:OLZ917615 OVV917529:OVV917615 PFR917529:PFR917615 PPN917529:PPN917615 PZJ917529:PZJ917615 QJF917529:QJF917615 QTB917529:QTB917615 RCX917529:RCX917615 RMT917529:RMT917615 RWP917529:RWP917615 SGL917529:SGL917615 SQH917529:SQH917615 TAD917529:TAD917615 TJZ917529:TJZ917615 TTV917529:TTV917615 UDR917529:UDR917615 UNN917529:UNN917615 UXJ917529:UXJ917615 VHF917529:VHF917615 VRB917529:VRB917615 WAX917529:WAX917615 WKT917529:WKT917615 WUP917529:WUP917615 D983065:D983151 ID983065:ID983151 RZ983065:RZ983151 ABV983065:ABV983151 ALR983065:ALR983151 AVN983065:AVN983151 BFJ983065:BFJ983151 BPF983065:BPF983151 BZB983065:BZB983151 CIX983065:CIX983151 CST983065:CST983151 DCP983065:DCP983151 DML983065:DML983151 DWH983065:DWH983151 EGD983065:EGD983151 EPZ983065:EPZ983151 EZV983065:EZV983151 FJR983065:FJR983151 FTN983065:FTN983151 GDJ983065:GDJ983151 GNF983065:GNF983151 GXB983065:GXB983151 HGX983065:HGX983151 HQT983065:HQT983151 IAP983065:IAP983151 IKL983065:IKL983151 IUH983065:IUH983151 JED983065:JED983151 JNZ983065:JNZ983151 JXV983065:JXV983151 KHR983065:KHR983151 KRN983065:KRN983151 LBJ983065:LBJ983151 LLF983065:LLF983151 LVB983065:LVB983151 MEX983065:MEX983151 MOT983065:MOT983151 MYP983065:MYP983151 NIL983065:NIL983151 NSH983065:NSH983151 OCD983065:OCD983151 OLZ983065:OLZ983151 OVV983065:OVV983151 PFR983065:PFR983151 PPN983065:PPN983151 PZJ983065:PZJ983151 QJF983065:QJF983151 QTB983065:QTB983151 RCX983065:RCX983151 RMT983065:RMT983151 RWP983065:RWP983151 SGL983065:SGL983151 SQH983065:SQH983151 TAD983065:TAD983151 TJZ983065:TJZ983151 TTV983065:TTV983151 UDR983065:UDR983151 UNN983065:UNN983151 UXJ983065:UXJ983151 VHF983065:VHF983151 VRB983065:VRB983151 WAX983065:WAX983151 WKT983065:WKT983151 WUP983065:WUP983151 WUP10:WUP111 ID10:ID111 RZ10:RZ111 ABV10:ABV111 ALR10:ALR111 AVN10:AVN111 BFJ10:BFJ111 BPF10:BPF111 BZB10:BZB111 CIX10:CIX111 CST10:CST111 DCP10:DCP111 DML10:DML111 DWH10:DWH111 EGD10:EGD111 EPZ10:EPZ111 EZV10:EZV111 FJR10:FJR111 FTN10:FTN111 GDJ10:GDJ111 GNF10:GNF111 GXB10:GXB111 HGX10:HGX111 HQT10:HQT111 IAP10:IAP111 IKL10:IKL111 IUH10:IUH111 JED10:JED111 JNZ10:JNZ111 JXV10:JXV111 KHR10:KHR111 KRN10:KRN111 LBJ10:LBJ111 LLF10:LLF111 LVB10:LVB111 MEX10:MEX111 MOT10:MOT111 MYP10:MYP111 NIL10:NIL111 NSH10:NSH111 OCD10:OCD111 OLZ10:OLZ111 OVV10:OVV111 PFR10:PFR111 PPN10:PPN111 PZJ10:PZJ111 QJF10:QJF111 QTB10:QTB111 RCX10:RCX111 RMT10:RMT111 RWP10:RWP111 SGL10:SGL111 SQH10:SQH111 TAD10:TAD111 TJZ10:TJZ111 TTV10:TTV111 UDR10:UDR111 UNN10:UNN111 UXJ10:UXJ111 VHF10:VHF111 VRB10:VRB111 WAX10:WAX111 WKT10:WKT111 D10:D111" xr:uid="{349FA282-F8FA-4CF8-8B1A-355D210053A1}"/>
    <dataValidation imeMode="off" allowBlank="1" showInputMessage="1" showErrorMessage="1" sqref="G11:G100 I11:I100" xr:uid="{6D66C4CA-B8DE-4AFF-809C-C9F87789DE06}"/>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F540D36-3F14-4AF4-ABC4-012B416BDBA9}">
          <x14:formula1>
            <xm:f>初期設定!$A$17:$A$31</xm:f>
          </x14:formula1>
          <xm:sqref>WUV983066:WUV983122 WKZ983066:WKZ983122 WBD983066:WBD983122 VRH983066:VRH983122 VHL983066:VHL983122 UXP983066:UXP983122 UNT983066:UNT983122 UDX983066:UDX983122 TUB983066:TUB983122 TKF983066:TKF983122 TAJ983066:TAJ983122 SQN983066:SQN983122 SGR983066:SGR983122 RWV983066:RWV983122 RMZ983066:RMZ983122 RDD983066:RDD983122 QTH983066:QTH983122 QJL983066:QJL983122 PZP983066:PZP983122 PPT983066:PPT983122 PFX983066:PFX983122 OWB983066:OWB983122 OMF983066:OMF983122 OCJ983066:OCJ983122 NSN983066:NSN983122 NIR983066:NIR983122 MYV983066:MYV983122 MOZ983066:MOZ983122 MFD983066:MFD983122 LVH983066:LVH983122 LLL983066:LLL983122 LBP983066:LBP983122 KRT983066:KRT983122 KHX983066:KHX983122 JYB983066:JYB983122 JOF983066:JOF983122 JEJ983066:JEJ983122 IUN983066:IUN983122 IKR983066:IKR983122 IAV983066:IAV983122 HQZ983066:HQZ983122 HHD983066:HHD983122 GXH983066:GXH983122 GNL983066:GNL983122 GDP983066:GDP983122 FTT983066:FTT983122 FJX983066:FJX983122 FAB983066:FAB983122 EQF983066:EQF983122 EGJ983066:EGJ983122 DWN983066:DWN983122 DMR983066:DMR983122 DCV983066:DCV983122 CSZ983066:CSZ983122 CJD983066:CJD983122 BZH983066:BZH983122 BPL983066:BPL983122 BFP983066:BFP983122 AVT983066:AVT983122 ALX983066:ALX983122 ACB983066:ACB983122 SF983066:SF983122 IJ983066:IJ983122 WUV917530:WUV917586 WKZ917530:WKZ917586 WBD917530:WBD917586 VRH917530:VRH917586 VHL917530:VHL917586 UXP917530:UXP917586 UNT917530:UNT917586 UDX917530:UDX917586 TUB917530:TUB917586 TKF917530:TKF917586 TAJ917530:TAJ917586 SQN917530:SQN917586 SGR917530:SGR917586 RWV917530:RWV917586 RMZ917530:RMZ917586 RDD917530:RDD917586 QTH917530:QTH917586 QJL917530:QJL917586 PZP917530:PZP917586 PPT917530:PPT917586 PFX917530:PFX917586 OWB917530:OWB917586 OMF917530:OMF917586 OCJ917530:OCJ917586 NSN917530:NSN917586 NIR917530:NIR917586 MYV917530:MYV917586 MOZ917530:MOZ917586 MFD917530:MFD917586 LVH917530:LVH917586 LLL917530:LLL917586 LBP917530:LBP917586 KRT917530:KRT917586 KHX917530:KHX917586 JYB917530:JYB917586 JOF917530:JOF917586 JEJ917530:JEJ917586 IUN917530:IUN917586 IKR917530:IKR917586 IAV917530:IAV917586 HQZ917530:HQZ917586 HHD917530:HHD917586 GXH917530:GXH917586 GNL917530:GNL917586 GDP917530:GDP917586 FTT917530:FTT917586 FJX917530:FJX917586 FAB917530:FAB917586 EQF917530:EQF917586 EGJ917530:EGJ917586 DWN917530:DWN917586 DMR917530:DMR917586 DCV917530:DCV917586 CSZ917530:CSZ917586 CJD917530:CJD917586 BZH917530:BZH917586 BPL917530:BPL917586 BFP917530:BFP917586 AVT917530:AVT917586 ALX917530:ALX917586 ACB917530:ACB917586 SF917530:SF917586 IJ917530:IJ917586 WUV851994:WUV852050 WKZ851994:WKZ852050 WBD851994:WBD852050 VRH851994:VRH852050 VHL851994:VHL852050 UXP851994:UXP852050 UNT851994:UNT852050 UDX851994:UDX852050 TUB851994:TUB852050 TKF851994:TKF852050 TAJ851994:TAJ852050 SQN851994:SQN852050 SGR851994:SGR852050 RWV851994:RWV852050 RMZ851994:RMZ852050 RDD851994:RDD852050 QTH851994:QTH852050 QJL851994:QJL852050 PZP851994:PZP852050 PPT851994:PPT852050 PFX851994:PFX852050 OWB851994:OWB852050 OMF851994:OMF852050 OCJ851994:OCJ852050 NSN851994:NSN852050 NIR851994:NIR852050 MYV851994:MYV852050 MOZ851994:MOZ852050 MFD851994:MFD852050 LVH851994:LVH852050 LLL851994:LLL852050 LBP851994:LBP852050 KRT851994:KRT852050 KHX851994:KHX852050 JYB851994:JYB852050 JOF851994:JOF852050 JEJ851994:JEJ852050 IUN851994:IUN852050 IKR851994:IKR852050 IAV851994:IAV852050 HQZ851994:HQZ852050 HHD851994:HHD852050 GXH851994:GXH852050 GNL851994:GNL852050 GDP851994:GDP852050 FTT851994:FTT852050 FJX851994:FJX852050 FAB851994:FAB852050 EQF851994:EQF852050 EGJ851994:EGJ852050 DWN851994:DWN852050 DMR851994:DMR852050 DCV851994:DCV852050 CSZ851994:CSZ852050 CJD851994:CJD852050 BZH851994:BZH852050 BPL851994:BPL852050 BFP851994:BFP852050 AVT851994:AVT852050 ALX851994:ALX852050 ACB851994:ACB852050 SF851994:SF852050 IJ851994:IJ852050 WUV786458:WUV786514 WKZ786458:WKZ786514 WBD786458:WBD786514 VRH786458:VRH786514 VHL786458:VHL786514 UXP786458:UXP786514 UNT786458:UNT786514 UDX786458:UDX786514 TUB786458:TUB786514 TKF786458:TKF786514 TAJ786458:TAJ786514 SQN786458:SQN786514 SGR786458:SGR786514 RWV786458:RWV786514 RMZ786458:RMZ786514 RDD786458:RDD786514 QTH786458:QTH786514 QJL786458:QJL786514 PZP786458:PZP786514 PPT786458:PPT786514 PFX786458:PFX786514 OWB786458:OWB786514 OMF786458:OMF786514 OCJ786458:OCJ786514 NSN786458:NSN786514 NIR786458:NIR786514 MYV786458:MYV786514 MOZ786458:MOZ786514 MFD786458:MFD786514 LVH786458:LVH786514 LLL786458:LLL786514 LBP786458:LBP786514 KRT786458:KRT786514 KHX786458:KHX786514 JYB786458:JYB786514 JOF786458:JOF786514 JEJ786458:JEJ786514 IUN786458:IUN786514 IKR786458:IKR786514 IAV786458:IAV786514 HQZ786458:HQZ786514 HHD786458:HHD786514 GXH786458:GXH786514 GNL786458:GNL786514 GDP786458:GDP786514 FTT786458:FTT786514 FJX786458:FJX786514 FAB786458:FAB786514 EQF786458:EQF786514 EGJ786458:EGJ786514 DWN786458:DWN786514 DMR786458:DMR786514 DCV786458:DCV786514 CSZ786458:CSZ786514 CJD786458:CJD786514 BZH786458:BZH786514 BPL786458:BPL786514 BFP786458:BFP786514 AVT786458:AVT786514 ALX786458:ALX786514 ACB786458:ACB786514 SF786458:SF786514 IJ786458:IJ786514 WUV720922:WUV720978 WKZ720922:WKZ720978 WBD720922:WBD720978 VRH720922:VRH720978 VHL720922:VHL720978 UXP720922:UXP720978 UNT720922:UNT720978 UDX720922:UDX720978 TUB720922:TUB720978 TKF720922:TKF720978 TAJ720922:TAJ720978 SQN720922:SQN720978 SGR720922:SGR720978 RWV720922:RWV720978 RMZ720922:RMZ720978 RDD720922:RDD720978 QTH720922:QTH720978 QJL720922:QJL720978 PZP720922:PZP720978 PPT720922:PPT720978 PFX720922:PFX720978 OWB720922:OWB720978 OMF720922:OMF720978 OCJ720922:OCJ720978 NSN720922:NSN720978 NIR720922:NIR720978 MYV720922:MYV720978 MOZ720922:MOZ720978 MFD720922:MFD720978 LVH720922:LVH720978 LLL720922:LLL720978 LBP720922:LBP720978 KRT720922:KRT720978 KHX720922:KHX720978 JYB720922:JYB720978 JOF720922:JOF720978 JEJ720922:JEJ720978 IUN720922:IUN720978 IKR720922:IKR720978 IAV720922:IAV720978 HQZ720922:HQZ720978 HHD720922:HHD720978 GXH720922:GXH720978 GNL720922:GNL720978 GDP720922:GDP720978 FTT720922:FTT720978 FJX720922:FJX720978 FAB720922:FAB720978 EQF720922:EQF720978 EGJ720922:EGJ720978 DWN720922:DWN720978 DMR720922:DMR720978 DCV720922:DCV720978 CSZ720922:CSZ720978 CJD720922:CJD720978 BZH720922:BZH720978 BPL720922:BPL720978 BFP720922:BFP720978 AVT720922:AVT720978 ALX720922:ALX720978 ACB720922:ACB720978 SF720922:SF720978 IJ720922:IJ720978 WUV655386:WUV655442 WKZ655386:WKZ655442 WBD655386:WBD655442 VRH655386:VRH655442 VHL655386:VHL655442 UXP655386:UXP655442 UNT655386:UNT655442 UDX655386:UDX655442 TUB655386:TUB655442 TKF655386:TKF655442 TAJ655386:TAJ655442 SQN655386:SQN655442 SGR655386:SGR655442 RWV655386:RWV655442 RMZ655386:RMZ655442 RDD655386:RDD655442 QTH655386:QTH655442 QJL655386:QJL655442 PZP655386:PZP655442 PPT655386:PPT655442 PFX655386:PFX655442 OWB655386:OWB655442 OMF655386:OMF655442 OCJ655386:OCJ655442 NSN655386:NSN655442 NIR655386:NIR655442 MYV655386:MYV655442 MOZ655386:MOZ655442 MFD655386:MFD655442 LVH655386:LVH655442 LLL655386:LLL655442 LBP655386:LBP655442 KRT655386:KRT655442 KHX655386:KHX655442 JYB655386:JYB655442 JOF655386:JOF655442 JEJ655386:JEJ655442 IUN655386:IUN655442 IKR655386:IKR655442 IAV655386:IAV655442 HQZ655386:HQZ655442 HHD655386:HHD655442 GXH655386:GXH655442 GNL655386:GNL655442 GDP655386:GDP655442 FTT655386:FTT655442 FJX655386:FJX655442 FAB655386:FAB655442 EQF655386:EQF655442 EGJ655386:EGJ655442 DWN655386:DWN655442 DMR655386:DMR655442 DCV655386:DCV655442 CSZ655386:CSZ655442 CJD655386:CJD655442 BZH655386:BZH655442 BPL655386:BPL655442 BFP655386:BFP655442 AVT655386:AVT655442 ALX655386:ALX655442 ACB655386:ACB655442 SF655386:SF655442 IJ655386:IJ655442 WUV589850:WUV589906 WKZ589850:WKZ589906 WBD589850:WBD589906 VRH589850:VRH589906 VHL589850:VHL589906 UXP589850:UXP589906 UNT589850:UNT589906 UDX589850:UDX589906 TUB589850:TUB589906 TKF589850:TKF589906 TAJ589850:TAJ589906 SQN589850:SQN589906 SGR589850:SGR589906 RWV589850:RWV589906 RMZ589850:RMZ589906 RDD589850:RDD589906 QTH589850:QTH589906 QJL589850:QJL589906 PZP589850:PZP589906 PPT589850:PPT589906 PFX589850:PFX589906 OWB589850:OWB589906 OMF589850:OMF589906 OCJ589850:OCJ589906 NSN589850:NSN589906 NIR589850:NIR589906 MYV589850:MYV589906 MOZ589850:MOZ589906 MFD589850:MFD589906 LVH589850:LVH589906 LLL589850:LLL589906 LBP589850:LBP589906 KRT589850:KRT589906 KHX589850:KHX589906 JYB589850:JYB589906 JOF589850:JOF589906 JEJ589850:JEJ589906 IUN589850:IUN589906 IKR589850:IKR589906 IAV589850:IAV589906 HQZ589850:HQZ589906 HHD589850:HHD589906 GXH589850:GXH589906 GNL589850:GNL589906 GDP589850:GDP589906 FTT589850:FTT589906 FJX589850:FJX589906 FAB589850:FAB589906 EQF589850:EQF589906 EGJ589850:EGJ589906 DWN589850:DWN589906 DMR589850:DMR589906 DCV589850:DCV589906 CSZ589850:CSZ589906 CJD589850:CJD589906 BZH589850:BZH589906 BPL589850:BPL589906 BFP589850:BFP589906 AVT589850:AVT589906 ALX589850:ALX589906 ACB589850:ACB589906 SF589850:SF589906 IJ589850:IJ589906 WUV524314:WUV524370 WKZ524314:WKZ524370 WBD524314:WBD524370 VRH524314:VRH524370 VHL524314:VHL524370 UXP524314:UXP524370 UNT524314:UNT524370 UDX524314:UDX524370 TUB524314:TUB524370 TKF524314:TKF524370 TAJ524314:TAJ524370 SQN524314:SQN524370 SGR524314:SGR524370 RWV524314:RWV524370 RMZ524314:RMZ524370 RDD524314:RDD524370 QTH524314:QTH524370 QJL524314:QJL524370 PZP524314:PZP524370 PPT524314:PPT524370 PFX524314:PFX524370 OWB524314:OWB524370 OMF524314:OMF524370 OCJ524314:OCJ524370 NSN524314:NSN524370 NIR524314:NIR524370 MYV524314:MYV524370 MOZ524314:MOZ524370 MFD524314:MFD524370 LVH524314:LVH524370 LLL524314:LLL524370 LBP524314:LBP524370 KRT524314:KRT524370 KHX524314:KHX524370 JYB524314:JYB524370 JOF524314:JOF524370 JEJ524314:JEJ524370 IUN524314:IUN524370 IKR524314:IKR524370 IAV524314:IAV524370 HQZ524314:HQZ524370 HHD524314:HHD524370 GXH524314:GXH524370 GNL524314:GNL524370 GDP524314:GDP524370 FTT524314:FTT524370 FJX524314:FJX524370 FAB524314:FAB524370 EQF524314:EQF524370 EGJ524314:EGJ524370 DWN524314:DWN524370 DMR524314:DMR524370 DCV524314:DCV524370 CSZ524314:CSZ524370 CJD524314:CJD524370 BZH524314:BZH524370 BPL524314:BPL524370 BFP524314:BFP524370 AVT524314:AVT524370 ALX524314:ALX524370 ACB524314:ACB524370 SF524314:SF524370 IJ524314:IJ524370 WUV458778:WUV458834 WKZ458778:WKZ458834 WBD458778:WBD458834 VRH458778:VRH458834 VHL458778:VHL458834 UXP458778:UXP458834 UNT458778:UNT458834 UDX458778:UDX458834 TUB458778:TUB458834 TKF458778:TKF458834 TAJ458778:TAJ458834 SQN458778:SQN458834 SGR458778:SGR458834 RWV458778:RWV458834 RMZ458778:RMZ458834 RDD458778:RDD458834 QTH458778:QTH458834 QJL458778:QJL458834 PZP458778:PZP458834 PPT458778:PPT458834 PFX458778:PFX458834 OWB458778:OWB458834 OMF458778:OMF458834 OCJ458778:OCJ458834 NSN458778:NSN458834 NIR458778:NIR458834 MYV458778:MYV458834 MOZ458778:MOZ458834 MFD458778:MFD458834 LVH458778:LVH458834 LLL458778:LLL458834 LBP458778:LBP458834 KRT458778:KRT458834 KHX458778:KHX458834 JYB458778:JYB458834 JOF458778:JOF458834 JEJ458778:JEJ458834 IUN458778:IUN458834 IKR458778:IKR458834 IAV458778:IAV458834 HQZ458778:HQZ458834 HHD458778:HHD458834 GXH458778:GXH458834 GNL458778:GNL458834 GDP458778:GDP458834 FTT458778:FTT458834 FJX458778:FJX458834 FAB458778:FAB458834 EQF458778:EQF458834 EGJ458778:EGJ458834 DWN458778:DWN458834 DMR458778:DMR458834 DCV458778:DCV458834 CSZ458778:CSZ458834 CJD458778:CJD458834 BZH458778:BZH458834 BPL458778:BPL458834 BFP458778:BFP458834 AVT458778:AVT458834 ALX458778:ALX458834 ACB458778:ACB458834 SF458778:SF458834 IJ458778:IJ458834 WUV393242:WUV393298 WKZ393242:WKZ393298 WBD393242:WBD393298 VRH393242:VRH393298 VHL393242:VHL393298 UXP393242:UXP393298 UNT393242:UNT393298 UDX393242:UDX393298 TUB393242:TUB393298 TKF393242:TKF393298 TAJ393242:TAJ393298 SQN393242:SQN393298 SGR393242:SGR393298 RWV393242:RWV393298 RMZ393242:RMZ393298 RDD393242:RDD393298 QTH393242:QTH393298 QJL393242:QJL393298 PZP393242:PZP393298 PPT393242:PPT393298 PFX393242:PFX393298 OWB393242:OWB393298 OMF393242:OMF393298 OCJ393242:OCJ393298 NSN393242:NSN393298 NIR393242:NIR393298 MYV393242:MYV393298 MOZ393242:MOZ393298 MFD393242:MFD393298 LVH393242:LVH393298 LLL393242:LLL393298 LBP393242:LBP393298 KRT393242:KRT393298 KHX393242:KHX393298 JYB393242:JYB393298 JOF393242:JOF393298 JEJ393242:JEJ393298 IUN393242:IUN393298 IKR393242:IKR393298 IAV393242:IAV393298 HQZ393242:HQZ393298 HHD393242:HHD393298 GXH393242:GXH393298 GNL393242:GNL393298 GDP393242:GDP393298 FTT393242:FTT393298 FJX393242:FJX393298 FAB393242:FAB393298 EQF393242:EQF393298 EGJ393242:EGJ393298 DWN393242:DWN393298 DMR393242:DMR393298 DCV393242:DCV393298 CSZ393242:CSZ393298 CJD393242:CJD393298 BZH393242:BZH393298 BPL393242:BPL393298 BFP393242:BFP393298 AVT393242:AVT393298 ALX393242:ALX393298 ACB393242:ACB393298 SF393242:SF393298 IJ393242:IJ393298 WUV327706:WUV327762 WKZ327706:WKZ327762 WBD327706:WBD327762 VRH327706:VRH327762 VHL327706:VHL327762 UXP327706:UXP327762 UNT327706:UNT327762 UDX327706:UDX327762 TUB327706:TUB327762 TKF327706:TKF327762 TAJ327706:TAJ327762 SQN327706:SQN327762 SGR327706:SGR327762 RWV327706:RWV327762 RMZ327706:RMZ327762 RDD327706:RDD327762 QTH327706:QTH327762 QJL327706:QJL327762 PZP327706:PZP327762 PPT327706:PPT327762 PFX327706:PFX327762 OWB327706:OWB327762 OMF327706:OMF327762 OCJ327706:OCJ327762 NSN327706:NSN327762 NIR327706:NIR327762 MYV327706:MYV327762 MOZ327706:MOZ327762 MFD327706:MFD327762 LVH327706:LVH327762 LLL327706:LLL327762 LBP327706:LBP327762 KRT327706:KRT327762 KHX327706:KHX327762 JYB327706:JYB327762 JOF327706:JOF327762 JEJ327706:JEJ327762 IUN327706:IUN327762 IKR327706:IKR327762 IAV327706:IAV327762 HQZ327706:HQZ327762 HHD327706:HHD327762 GXH327706:GXH327762 GNL327706:GNL327762 GDP327706:GDP327762 FTT327706:FTT327762 FJX327706:FJX327762 FAB327706:FAB327762 EQF327706:EQF327762 EGJ327706:EGJ327762 DWN327706:DWN327762 DMR327706:DMR327762 DCV327706:DCV327762 CSZ327706:CSZ327762 CJD327706:CJD327762 BZH327706:BZH327762 BPL327706:BPL327762 BFP327706:BFP327762 AVT327706:AVT327762 ALX327706:ALX327762 ACB327706:ACB327762 SF327706:SF327762 IJ327706:IJ327762 WUV262170:WUV262226 WKZ262170:WKZ262226 WBD262170:WBD262226 VRH262170:VRH262226 VHL262170:VHL262226 UXP262170:UXP262226 UNT262170:UNT262226 UDX262170:UDX262226 TUB262170:TUB262226 TKF262170:TKF262226 TAJ262170:TAJ262226 SQN262170:SQN262226 SGR262170:SGR262226 RWV262170:RWV262226 RMZ262170:RMZ262226 RDD262170:RDD262226 QTH262170:QTH262226 QJL262170:QJL262226 PZP262170:PZP262226 PPT262170:PPT262226 PFX262170:PFX262226 OWB262170:OWB262226 OMF262170:OMF262226 OCJ262170:OCJ262226 NSN262170:NSN262226 NIR262170:NIR262226 MYV262170:MYV262226 MOZ262170:MOZ262226 MFD262170:MFD262226 LVH262170:LVH262226 LLL262170:LLL262226 LBP262170:LBP262226 KRT262170:KRT262226 KHX262170:KHX262226 JYB262170:JYB262226 JOF262170:JOF262226 JEJ262170:JEJ262226 IUN262170:IUN262226 IKR262170:IKR262226 IAV262170:IAV262226 HQZ262170:HQZ262226 HHD262170:HHD262226 GXH262170:GXH262226 GNL262170:GNL262226 GDP262170:GDP262226 FTT262170:FTT262226 FJX262170:FJX262226 FAB262170:FAB262226 EQF262170:EQF262226 EGJ262170:EGJ262226 DWN262170:DWN262226 DMR262170:DMR262226 DCV262170:DCV262226 CSZ262170:CSZ262226 CJD262170:CJD262226 BZH262170:BZH262226 BPL262170:BPL262226 BFP262170:BFP262226 AVT262170:AVT262226 ALX262170:ALX262226 ACB262170:ACB262226 SF262170:SF262226 IJ262170:IJ262226 WUV196634:WUV196690 WKZ196634:WKZ196690 WBD196634:WBD196690 VRH196634:VRH196690 VHL196634:VHL196690 UXP196634:UXP196690 UNT196634:UNT196690 UDX196634:UDX196690 TUB196634:TUB196690 TKF196634:TKF196690 TAJ196634:TAJ196690 SQN196634:SQN196690 SGR196634:SGR196690 RWV196634:RWV196690 RMZ196634:RMZ196690 RDD196634:RDD196690 QTH196634:QTH196690 QJL196634:QJL196690 PZP196634:PZP196690 PPT196634:PPT196690 PFX196634:PFX196690 OWB196634:OWB196690 OMF196634:OMF196690 OCJ196634:OCJ196690 NSN196634:NSN196690 NIR196634:NIR196690 MYV196634:MYV196690 MOZ196634:MOZ196690 MFD196634:MFD196690 LVH196634:LVH196690 LLL196634:LLL196690 LBP196634:LBP196690 KRT196634:KRT196690 KHX196634:KHX196690 JYB196634:JYB196690 JOF196634:JOF196690 JEJ196634:JEJ196690 IUN196634:IUN196690 IKR196634:IKR196690 IAV196634:IAV196690 HQZ196634:HQZ196690 HHD196634:HHD196690 GXH196634:GXH196690 GNL196634:GNL196690 GDP196634:GDP196690 FTT196634:FTT196690 FJX196634:FJX196690 FAB196634:FAB196690 EQF196634:EQF196690 EGJ196634:EGJ196690 DWN196634:DWN196690 DMR196634:DMR196690 DCV196634:DCV196690 CSZ196634:CSZ196690 CJD196634:CJD196690 BZH196634:BZH196690 BPL196634:BPL196690 BFP196634:BFP196690 AVT196634:AVT196690 ALX196634:ALX196690 ACB196634:ACB196690 SF196634:SF196690 IJ196634:IJ196690 WUV131098:WUV131154 WKZ131098:WKZ131154 WBD131098:WBD131154 VRH131098:VRH131154 VHL131098:VHL131154 UXP131098:UXP131154 UNT131098:UNT131154 UDX131098:UDX131154 TUB131098:TUB131154 TKF131098:TKF131154 TAJ131098:TAJ131154 SQN131098:SQN131154 SGR131098:SGR131154 RWV131098:RWV131154 RMZ131098:RMZ131154 RDD131098:RDD131154 QTH131098:QTH131154 QJL131098:QJL131154 PZP131098:PZP131154 PPT131098:PPT131154 PFX131098:PFX131154 OWB131098:OWB131154 OMF131098:OMF131154 OCJ131098:OCJ131154 NSN131098:NSN131154 NIR131098:NIR131154 MYV131098:MYV131154 MOZ131098:MOZ131154 MFD131098:MFD131154 LVH131098:LVH131154 LLL131098:LLL131154 LBP131098:LBP131154 KRT131098:KRT131154 KHX131098:KHX131154 JYB131098:JYB131154 JOF131098:JOF131154 JEJ131098:JEJ131154 IUN131098:IUN131154 IKR131098:IKR131154 IAV131098:IAV131154 HQZ131098:HQZ131154 HHD131098:HHD131154 GXH131098:GXH131154 GNL131098:GNL131154 GDP131098:GDP131154 FTT131098:FTT131154 FJX131098:FJX131154 FAB131098:FAB131154 EQF131098:EQF131154 EGJ131098:EGJ131154 DWN131098:DWN131154 DMR131098:DMR131154 DCV131098:DCV131154 CSZ131098:CSZ131154 CJD131098:CJD131154 BZH131098:BZH131154 BPL131098:BPL131154 BFP131098:BFP131154 AVT131098:AVT131154 ALX131098:ALX131154 ACB131098:ACB131154 SF131098:SF131154 IJ131098:IJ131154 WUV65562:WUV65618 WKZ65562:WKZ65618 WBD65562:WBD65618 VRH65562:VRH65618 VHL65562:VHL65618 UXP65562:UXP65618 UNT65562:UNT65618 UDX65562:UDX65618 TUB65562:TUB65618 TKF65562:TKF65618 TAJ65562:TAJ65618 SQN65562:SQN65618 SGR65562:SGR65618 RWV65562:RWV65618 RMZ65562:RMZ65618 RDD65562:RDD65618 QTH65562:QTH65618 QJL65562:QJL65618 PZP65562:PZP65618 PPT65562:PPT65618 PFX65562:PFX65618 OWB65562:OWB65618 OMF65562:OMF65618 OCJ65562:OCJ65618 NSN65562:NSN65618 NIR65562:NIR65618 MYV65562:MYV65618 MOZ65562:MOZ65618 MFD65562:MFD65618 LVH65562:LVH65618 LLL65562:LLL65618 LBP65562:LBP65618 KRT65562:KRT65618 KHX65562:KHX65618 JYB65562:JYB65618 JOF65562:JOF65618 JEJ65562:JEJ65618 IUN65562:IUN65618 IKR65562:IKR65618 IAV65562:IAV65618 HQZ65562:HQZ65618 HHD65562:HHD65618 GXH65562:GXH65618 GNL65562:GNL65618 GDP65562:GDP65618 FTT65562:FTT65618 FJX65562:FJX65618 FAB65562:FAB65618 EQF65562:EQF65618 EGJ65562:EGJ65618 DWN65562:DWN65618 DMR65562:DMR65618 DCV65562:DCV65618 CSZ65562:CSZ65618 CJD65562:CJD65618 BZH65562:BZH65618 BPL65562:BPL65618 BFP65562:BFP65618 AVT65562:AVT65618 ALX65562:ALX65618 ACB65562:ACB65618 SF65562:SF65618 IJ65562:IJ65618 IJ11:IJ100 WUV983014:WUV983063 WKZ983014:WKZ983063 WBD983014:WBD983063 VRH983014:VRH983063 VHL983014:VHL983063 UXP983014:UXP983063 UNT983014:UNT983063 UDX983014:UDX983063 TUB983014:TUB983063 TKF983014:TKF983063 TAJ983014:TAJ983063 SQN983014:SQN983063 SGR983014:SGR983063 RWV983014:RWV983063 RMZ983014:RMZ983063 RDD983014:RDD983063 QTH983014:QTH983063 QJL983014:QJL983063 PZP983014:PZP983063 PPT983014:PPT983063 PFX983014:PFX983063 OWB983014:OWB983063 OMF983014:OMF983063 OCJ983014:OCJ983063 NSN983014:NSN983063 NIR983014:NIR983063 MYV983014:MYV983063 MOZ983014:MOZ983063 MFD983014:MFD983063 LVH983014:LVH983063 LLL983014:LLL983063 LBP983014:LBP983063 KRT983014:KRT983063 KHX983014:KHX983063 JYB983014:JYB983063 JOF983014:JOF983063 JEJ983014:JEJ983063 IUN983014:IUN983063 IKR983014:IKR983063 IAV983014:IAV983063 HQZ983014:HQZ983063 HHD983014:HHD983063 GXH983014:GXH983063 GNL983014:GNL983063 GDP983014:GDP983063 FTT983014:FTT983063 FJX983014:FJX983063 FAB983014:FAB983063 EQF983014:EQF983063 EGJ983014:EGJ983063 DWN983014:DWN983063 DMR983014:DMR983063 DCV983014:DCV983063 CSZ983014:CSZ983063 CJD983014:CJD983063 BZH983014:BZH983063 BPL983014:BPL983063 BFP983014:BFP983063 AVT983014:AVT983063 ALX983014:ALX983063 ACB983014:ACB983063 SF983014:SF983063 IJ983014:IJ983063 WUV917478:WUV917527 WKZ917478:WKZ917527 WBD917478:WBD917527 VRH917478:VRH917527 VHL917478:VHL917527 UXP917478:UXP917527 UNT917478:UNT917527 UDX917478:UDX917527 TUB917478:TUB917527 TKF917478:TKF917527 TAJ917478:TAJ917527 SQN917478:SQN917527 SGR917478:SGR917527 RWV917478:RWV917527 RMZ917478:RMZ917527 RDD917478:RDD917527 QTH917478:QTH917527 QJL917478:QJL917527 PZP917478:PZP917527 PPT917478:PPT917527 PFX917478:PFX917527 OWB917478:OWB917527 OMF917478:OMF917527 OCJ917478:OCJ917527 NSN917478:NSN917527 NIR917478:NIR917527 MYV917478:MYV917527 MOZ917478:MOZ917527 MFD917478:MFD917527 LVH917478:LVH917527 LLL917478:LLL917527 LBP917478:LBP917527 KRT917478:KRT917527 KHX917478:KHX917527 JYB917478:JYB917527 JOF917478:JOF917527 JEJ917478:JEJ917527 IUN917478:IUN917527 IKR917478:IKR917527 IAV917478:IAV917527 HQZ917478:HQZ917527 HHD917478:HHD917527 GXH917478:GXH917527 GNL917478:GNL917527 GDP917478:GDP917527 FTT917478:FTT917527 FJX917478:FJX917527 FAB917478:FAB917527 EQF917478:EQF917527 EGJ917478:EGJ917527 DWN917478:DWN917527 DMR917478:DMR917527 DCV917478:DCV917527 CSZ917478:CSZ917527 CJD917478:CJD917527 BZH917478:BZH917527 BPL917478:BPL917527 BFP917478:BFP917527 AVT917478:AVT917527 ALX917478:ALX917527 ACB917478:ACB917527 SF917478:SF917527 IJ917478:IJ917527 WUV851942:WUV851991 WKZ851942:WKZ851991 WBD851942:WBD851991 VRH851942:VRH851991 VHL851942:VHL851991 UXP851942:UXP851991 UNT851942:UNT851991 UDX851942:UDX851991 TUB851942:TUB851991 TKF851942:TKF851991 TAJ851942:TAJ851991 SQN851942:SQN851991 SGR851942:SGR851991 RWV851942:RWV851991 RMZ851942:RMZ851991 RDD851942:RDD851991 QTH851942:QTH851991 QJL851942:QJL851991 PZP851942:PZP851991 PPT851942:PPT851991 PFX851942:PFX851991 OWB851942:OWB851991 OMF851942:OMF851991 OCJ851942:OCJ851991 NSN851942:NSN851991 NIR851942:NIR851991 MYV851942:MYV851991 MOZ851942:MOZ851991 MFD851942:MFD851991 LVH851942:LVH851991 LLL851942:LLL851991 LBP851942:LBP851991 KRT851942:KRT851991 KHX851942:KHX851991 JYB851942:JYB851991 JOF851942:JOF851991 JEJ851942:JEJ851991 IUN851942:IUN851991 IKR851942:IKR851991 IAV851942:IAV851991 HQZ851942:HQZ851991 HHD851942:HHD851991 GXH851942:GXH851991 GNL851942:GNL851991 GDP851942:GDP851991 FTT851942:FTT851991 FJX851942:FJX851991 FAB851942:FAB851991 EQF851942:EQF851991 EGJ851942:EGJ851991 DWN851942:DWN851991 DMR851942:DMR851991 DCV851942:DCV851991 CSZ851942:CSZ851991 CJD851942:CJD851991 BZH851942:BZH851991 BPL851942:BPL851991 BFP851942:BFP851991 AVT851942:AVT851991 ALX851942:ALX851991 ACB851942:ACB851991 SF851942:SF851991 IJ851942:IJ851991 WUV786406:WUV786455 WKZ786406:WKZ786455 WBD786406:WBD786455 VRH786406:VRH786455 VHL786406:VHL786455 UXP786406:UXP786455 UNT786406:UNT786455 UDX786406:UDX786455 TUB786406:TUB786455 TKF786406:TKF786455 TAJ786406:TAJ786455 SQN786406:SQN786455 SGR786406:SGR786455 RWV786406:RWV786455 RMZ786406:RMZ786455 RDD786406:RDD786455 QTH786406:QTH786455 QJL786406:QJL786455 PZP786406:PZP786455 PPT786406:PPT786455 PFX786406:PFX786455 OWB786406:OWB786455 OMF786406:OMF786455 OCJ786406:OCJ786455 NSN786406:NSN786455 NIR786406:NIR786455 MYV786406:MYV786455 MOZ786406:MOZ786455 MFD786406:MFD786455 LVH786406:LVH786455 LLL786406:LLL786455 LBP786406:LBP786455 KRT786406:KRT786455 KHX786406:KHX786455 JYB786406:JYB786455 JOF786406:JOF786455 JEJ786406:JEJ786455 IUN786406:IUN786455 IKR786406:IKR786455 IAV786406:IAV786455 HQZ786406:HQZ786455 HHD786406:HHD786455 GXH786406:GXH786455 GNL786406:GNL786455 GDP786406:GDP786455 FTT786406:FTT786455 FJX786406:FJX786455 FAB786406:FAB786455 EQF786406:EQF786455 EGJ786406:EGJ786455 DWN786406:DWN786455 DMR786406:DMR786455 DCV786406:DCV786455 CSZ786406:CSZ786455 CJD786406:CJD786455 BZH786406:BZH786455 BPL786406:BPL786455 BFP786406:BFP786455 AVT786406:AVT786455 ALX786406:ALX786455 ACB786406:ACB786455 SF786406:SF786455 IJ786406:IJ786455 WUV720870:WUV720919 WKZ720870:WKZ720919 WBD720870:WBD720919 VRH720870:VRH720919 VHL720870:VHL720919 UXP720870:UXP720919 UNT720870:UNT720919 UDX720870:UDX720919 TUB720870:TUB720919 TKF720870:TKF720919 TAJ720870:TAJ720919 SQN720870:SQN720919 SGR720870:SGR720919 RWV720870:RWV720919 RMZ720870:RMZ720919 RDD720870:RDD720919 QTH720870:QTH720919 QJL720870:QJL720919 PZP720870:PZP720919 PPT720870:PPT720919 PFX720870:PFX720919 OWB720870:OWB720919 OMF720870:OMF720919 OCJ720870:OCJ720919 NSN720870:NSN720919 NIR720870:NIR720919 MYV720870:MYV720919 MOZ720870:MOZ720919 MFD720870:MFD720919 LVH720870:LVH720919 LLL720870:LLL720919 LBP720870:LBP720919 KRT720870:KRT720919 KHX720870:KHX720919 JYB720870:JYB720919 JOF720870:JOF720919 JEJ720870:JEJ720919 IUN720870:IUN720919 IKR720870:IKR720919 IAV720870:IAV720919 HQZ720870:HQZ720919 HHD720870:HHD720919 GXH720870:GXH720919 GNL720870:GNL720919 GDP720870:GDP720919 FTT720870:FTT720919 FJX720870:FJX720919 FAB720870:FAB720919 EQF720870:EQF720919 EGJ720870:EGJ720919 DWN720870:DWN720919 DMR720870:DMR720919 DCV720870:DCV720919 CSZ720870:CSZ720919 CJD720870:CJD720919 BZH720870:BZH720919 BPL720870:BPL720919 BFP720870:BFP720919 AVT720870:AVT720919 ALX720870:ALX720919 ACB720870:ACB720919 SF720870:SF720919 IJ720870:IJ720919 WUV655334:WUV655383 WKZ655334:WKZ655383 WBD655334:WBD655383 VRH655334:VRH655383 VHL655334:VHL655383 UXP655334:UXP655383 UNT655334:UNT655383 UDX655334:UDX655383 TUB655334:TUB655383 TKF655334:TKF655383 TAJ655334:TAJ655383 SQN655334:SQN655383 SGR655334:SGR655383 RWV655334:RWV655383 RMZ655334:RMZ655383 RDD655334:RDD655383 QTH655334:QTH655383 QJL655334:QJL655383 PZP655334:PZP655383 PPT655334:PPT655383 PFX655334:PFX655383 OWB655334:OWB655383 OMF655334:OMF655383 OCJ655334:OCJ655383 NSN655334:NSN655383 NIR655334:NIR655383 MYV655334:MYV655383 MOZ655334:MOZ655383 MFD655334:MFD655383 LVH655334:LVH655383 LLL655334:LLL655383 LBP655334:LBP655383 KRT655334:KRT655383 KHX655334:KHX655383 JYB655334:JYB655383 JOF655334:JOF655383 JEJ655334:JEJ655383 IUN655334:IUN655383 IKR655334:IKR655383 IAV655334:IAV655383 HQZ655334:HQZ655383 HHD655334:HHD655383 GXH655334:GXH655383 GNL655334:GNL655383 GDP655334:GDP655383 FTT655334:FTT655383 FJX655334:FJX655383 FAB655334:FAB655383 EQF655334:EQF655383 EGJ655334:EGJ655383 DWN655334:DWN655383 DMR655334:DMR655383 DCV655334:DCV655383 CSZ655334:CSZ655383 CJD655334:CJD655383 BZH655334:BZH655383 BPL655334:BPL655383 BFP655334:BFP655383 AVT655334:AVT655383 ALX655334:ALX655383 ACB655334:ACB655383 SF655334:SF655383 IJ655334:IJ655383 WUV589798:WUV589847 WKZ589798:WKZ589847 WBD589798:WBD589847 VRH589798:VRH589847 VHL589798:VHL589847 UXP589798:UXP589847 UNT589798:UNT589847 UDX589798:UDX589847 TUB589798:TUB589847 TKF589798:TKF589847 TAJ589798:TAJ589847 SQN589798:SQN589847 SGR589798:SGR589847 RWV589798:RWV589847 RMZ589798:RMZ589847 RDD589798:RDD589847 QTH589798:QTH589847 QJL589798:QJL589847 PZP589798:PZP589847 PPT589798:PPT589847 PFX589798:PFX589847 OWB589798:OWB589847 OMF589798:OMF589847 OCJ589798:OCJ589847 NSN589798:NSN589847 NIR589798:NIR589847 MYV589798:MYV589847 MOZ589798:MOZ589847 MFD589798:MFD589847 LVH589798:LVH589847 LLL589798:LLL589847 LBP589798:LBP589847 KRT589798:KRT589847 KHX589798:KHX589847 JYB589798:JYB589847 JOF589798:JOF589847 JEJ589798:JEJ589847 IUN589798:IUN589847 IKR589798:IKR589847 IAV589798:IAV589847 HQZ589798:HQZ589847 HHD589798:HHD589847 GXH589798:GXH589847 GNL589798:GNL589847 GDP589798:GDP589847 FTT589798:FTT589847 FJX589798:FJX589847 FAB589798:FAB589847 EQF589798:EQF589847 EGJ589798:EGJ589847 DWN589798:DWN589847 DMR589798:DMR589847 DCV589798:DCV589847 CSZ589798:CSZ589847 CJD589798:CJD589847 BZH589798:BZH589847 BPL589798:BPL589847 BFP589798:BFP589847 AVT589798:AVT589847 ALX589798:ALX589847 ACB589798:ACB589847 SF589798:SF589847 IJ589798:IJ589847 WUV524262:WUV524311 WKZ524262:WKZ524311 WBD524262:WBD524311 VRH524262:VRH524311 VHL524262:VHL524311 UXP524262:UXP524311 UNT524262:UNT524311 UDX524262:UDX524311 TUB524262:TUB524311 TKF524262:TKF524311 TAJ524262:TAJ524311 SQN524262:SQN524311 SGR524262:SGR524311 RWV524262:RWV524311 RMZ524262:RMZ524311 RDD524262:RDD524311 QTH524262:QTH524311 QJL524262:QJL524311 PZP524262:PZP524311 PPT524262:PPT524311 PFX524262:PFX524311 OWB524262:OWB524311 OMF524262:OMF524311 OCJ524262:OCJ524311 NSN524262:NSN524311 NIR524262:NIR524311 MYV524262:MYV524311 MOZ524262:MOZ524311 MFD524262:MFD524311 LVH524262:LVH524311 LLL524262:LLL524311 LBP524262:LBP524311 KRT524262:KRT524311 KHX524262:KHX524311 JYB524262:JYB524311 JOF524262:JOF524311 JEJ524262:JEJ524311 IUN524262:IUN524311 IKR524262:IKR524311 IAV524262:IAV524311 HQZ524262:HQZ524311 HHD524262:HHD524311 GXH524262:GXH524311 GNL524262:GNL524311 GDP524262:GDP524311 FTT524262:FTT524311 FJX524262:FJX524311 FAB524262:FAB524311 EQF524262:EQF524311 EGJ524262:EGJ524311 DWN524262:DWN524311 DMR524262:DMR524311 DCV524262:DCV524311 CSZ524262:CSZ524311 CJD524262:CJD524311 BZH524262:BZH524311 BPL524262:BPL524311 BFP524262:BFP524311 AVT524262:AVT524311 ALX524262:ALX524311 ACB524262:ACB524311 SF524262:SF524311 IJ524262:IJ524311 WUV458726:WUV458775 WKZ458726:WKZ458775 WBD458726:WBD458775 VRH458726:VRH458775 VHL458726:VHL458775 UXP458726:UXP458775 UNT458726:UNT458775 UDX458726:UDX458775 TUB458726:TUB458775 TKF458726:TKF458775 TAJ458726:TAJ458775 SQN458726:SQN458775 SGR458726:SGR458775 RWV458726:RWV458775 RMZ458726:RMZ458775 RDD458726:RDD458775 QTH458726:QTH458775 QJL458726:QJL458775 PZP458726:PZP458775 PPT458726:PPT458775 PFX458726:PFX458775 OWB458726:OWB458775 OMF458726:OMF458775 OCJ458726:OCJ458775 NSN458726:NSN458775 NIR458726:NIR458775 MYV458726:MYV458775 MOZ458726:MOZ458775 MFD458726:MFD458775 LVH458726:LVH458775 LLL458726:LLL458775 LBP458726:LBP458775 KRT458726:KRT458775 KHX458726:KHX458775 JYB458726:JYB458775 JOF458726:JOF458775 JEJ458726:JEJ458775 IUN458726:IUN458775 IKR458726:IKR458775 IAV458726:IAV458775 HQZ458726:HQZ458775 HHD458726:HHD458775 GXH458726:GXH458775 GNL458726:GNL458775 GDP458726:GDP458775 FTT458726:FTT458775 FJX458726:FJX458775 FAB458726:FAB458775 EQF458726:EQF458775 EGJ458726:EGJ458775 DWN458726:DWN458775 DMR458726:DMR458775 DCV458726:DCV458775 CSZ458726:CSZ458775 CJD458726:CJD458775 BZH458726:BZH458775 BPL458726:BPL458775 BFP458726:BFP458775 AVT458726:AVT458775 ALX458726:ALX458775 ACB458726:ACB458775 SF458726:SF458775 IJ458726:IJ458775 WUV393190:WUV393239 WKZ393190:WKZ393239 WBD393190:WBD393239 VRH393190:VRH393239 VHL393190:VHL393239 UXP393190:UXP393239 UNT393190:UNT393239 UDX393190:UDX393239 TUB393190:TUB393239 TKF393190:TKF393239 TAJ393190:TAJ393239 SQN393190:SQN393239 SGR393190:SGR393239 RWV393190:RWV393239 RMZ393190:RMZ393239 RDD393190:RDD393239 QTH393190:QTH393239 QJL393190:QJL393239 PZP393190:PZP393239 PPT393190:PPT393239 PFX393190:PFX393239 OWB393190:OWB393239 OMF393190:OMF393239 OCJ393190:OCJ393239 NSN393190:NSN393239 NIR393190:NIR393239 MYV393190:MYV393239 MOZ393190:MOZ393239 MFD393190:MFD393239 LVH393190:LVH393239 LLL393190:LLL393239 LBP393190:LBP393239 KRT393190:KRT393239 KHX393190:KHX393239 JYB393190:JYB393239 JOF393190:JOF393239 JEJ393190:JEJ393239 IUN393190:IUN393239 IKR393190:IKR393239 IAV393190:IAV393239 HQZ393190:HQZ393239 HHD393190:HHD393239 GXH393190:GXH393239 GNL393190:GNL393239 GDP393190:GDP393239 FTT393190:FTT393239 FJX393190:FJX393239 FAB393190:FAB393239 EQF393190:EQF393239 EGJ393190:EGJ393239 DWN393190:DWN393239 DMR393190:DMR393239 DCV393190:DCV393239 CSZ393190:CSZ393239 CJD393190:CJD393239 BZH393190:BZH393239 BPL393190:BPL393239 BFP393190:BFP393239 AVT393190:AVT393239 ALX393190:ALX393239 ACB393190:ACB393239 SF393190:SF393239 IJ393190:IJ393239 WUV327654:WUV327703 WKZ327654:WKZ327703 WBD327654:WBD327703 VRH327654:VRH327703 VHL327654:VHL327703 UXP327654:UXP327703 UNT327654:UNT327703 UDX327654:UDX327703 TUB327654:TUB327703 TKF327654:TKF327703 TAJ327654:TAJ327703 SQN327654:SQN327703 SGR327654:SGR327703 RWV327654:RWV327703 RMZ327654:RMZ327703 RDD327654:RDD327703 QTH327654:QTH327703 QJL327654:QJL327703 PZP327654:PZP327703 PPT327654:PPT327703 PFX327654:PFX327703 OWB327654:OWB327703 OMF327654:OMF327703 OCJ327654:OCJ327703 NSN327654:NSN327703 NIR327654:NIR327703 MYV327654:MYV327703 MOZ327654:MOZ327703 MFD327654:MFD327703 LVH327654:LVH327703 LLL327654:LLL327703 LBP327654:LBP327703 KRT327654:KRT327703 KHX327654:KHX327703 JYB327654:JYB327703 JOF327654:JOF327703 JEJ327654:JEJ327703 IUN327654:IUN327703 IKR327654:IKR327703 IAV327654:IAV327703 HQZ327654:HQZ327703 HHD327654:HHD327703 GXH327654:GXH327703 GNL327654:GNL327703 GDP327654:GDP327703 FTT327654:FTT327703 FJX327654:FJX327703 FAB327654:FAB327703 EQF327654:EQF327703 EGJ327654:EGJ327703 DWN327654:DWN327703 DMR327654:DMR327703 DCV327654:DCV327703 CSZ327654:CSZ327703 CJD327654:CJD327703 BZH327654:BZH327703 BPL327654:BPL327703 BFP327654:BFP327703 AVT327654:AVT327703 ALX327654:ALX327703 ACB327654:ACB327703 SF327654:SF327703 IJ327654:IJ327703 WUV262118:WUV262167 WKZ262118:WKZ262167 WBD262118:WBD262167 VRH262118:VRH262167 VHL262118:VHL262167 UXP262118:UXP262167 UNT262118:UNT262167 UDX262118:UDX262167 TUB262118:TUB262167 TKF262118:TKF262167 TAJ262118:TAJ262167 SQN262118:SQN262167 SGR262118:SGR262167 RWV262118:RWV262167 RMZ262118:RMZ262167 RDD262118:RDD262167 QTH262118:QTH262167 QJL262118:QJL262167 PZP262118:PZP262167 PPT262118:PPT262167 PFX262118:PFX262167 OWB262118:OWB262167 OMF262118:OMF262167 OCJ262118:OCJ262167 NSN262118:NSN262167 NIR262118:NIR262167 MYV262118:MYV262167 MOZ262118:MOZ262167 MFD262118:MFD262167 LVH262118:LVH262167 LLL262118:LLL262167 LBP262118:LBP262167 KRT262118:KRT262167 KHX262118:KHX262167 JYB262118:JYB262167 JOF262118:JOF262167 JEJ262118:JEJ262167 IUN262118:IUN262167 IKR262118:IKR262167 IAV262118:IAV262167 HQZ262118:HQZ262167 HHD262118:HHD262167 GXH262118:GXH262167 GNL262118:GNL262167 GDP262118:GDP262167 FTT262118:FTT262167 FJX262118:FJX262167 FAB262118:FAB262167 EQF262118:EQF262167 EGJ262118:EGJ262167 DWN262118:DWN262167 DMR262118:DMR262167 DCV262118:DCV262167 CSZ262118:CSZ262167 CJD262118:CJD262167 BZH262118:BZH262167 BPL262118:BPL262167 BFP262118:BFP262167 AVT262118:AVT262167 ALX262118:ALX262167 ACB262118:ACB262167 SF262118:SF262167 IJ262118:IJ262167 WUV196582:WUV196631 WKZ196582:WKZ196631 WBD196582:WBD196631 VRH196582:VRH196631 VHL196582:VHL196631 UXP196582:UXP196631 UNT196582:UNT196631 UDX196582:UDX196631 TUB196582:TUB196631 TKF196582:TKF196631 TAJ196582:TAJ196631 SQN196582:SQN196631 SGR196582:SGR196631 RWV196582:RWV196631 RMZ196582:RMZ196631 RDD196582:RDD196631 QTH196582:QTH196631 QJL196582:QJL196631 PZP196582:PZP196631 PPT196582:PPT196631 PFX196582:PFX196631 OWB196582:OWB196631 OMF196582:OMF196631 OCJ196582:OCJ196631 NSN196582:NSN196631 NIR196582:NIR196631 MYV196582:MYV196631 MOZ196582:MOZ196631 MFD196582:MFD196631 LVH196582:LVH196631 LLL196582:LLL196631 LBP196582:LBP196631 KRT196582:KRT196631 KHX196582:KHX196631 JYB196582:JYB196631 JOF196582:JOF196631 JEJ196582:JEJ196631 IUN196582:IUN196631 IKR196582:IKR196631 IAV196582:IAV196631 HQZ196582:HQZ196631 HHD196582:HHD196631 GXH196582:GXH196631 GNL196582:GNL196631 GDP196582:GDP196631 FTT196582:FTT196631 FJX196582:FJX196631 FAB196582:FAB196631 EQF196582:EQF196631 EGJ196582:EGJ196631 DWN196582:DWN196631 DMR196582:DMR196631 DCV196582:DCV196631 CSZ196582:CSZ196631 CJD196582:CJD196631 BZH196582:BZH196631 BPL196582:BPL196631 BFP196582:BFP196631 AVT196582:AVT196631 ALX196582:ALX196631 ACB196582:ACB196631 SF196582:SF196631 IJ196582:IJ196631 WUV131046:WUV131095 WKZ131046:WKZ131095 WBD131046:WBD131095 VRH131046:VRH131095 VHL131046:VHL131095 UXP131046:UXP131095 UNT131046:UNT131095 UDX131046:UDX131095 TUB131046:TUB131095 TKF131046:TKF131095 TAJ131046:TAJ131095 SQN131046:SQN131095 SGR131046:SGR131095 RWV131046:RWV131095 RMZ131046:RMZ131095 RDD131046:RDD131095 QTH131046:QTH131095 QJL131046:QJL131095 PZP131046:PZP131095 PPT131046:PPT131095 PFX131046:PFX131095 OWB131046:OWB131095 OMF131046:OMF131095 OCJ131046:OCJ131095 NSN131046:NSN131095 NIR131046:NIR131095 MYV131046:MYV131095 MOZ131046:MOZ131095 MFD131046:MFD131095 LVH131046:LVH131095 LLL131046:LLL131095 LBP131046:LBP131095 KRT131046:KRT131095 KHX131046:KHX131095 JYB131046:JYB131095 JOF131046:JOF131095 JEJ131046:JEJ131095 IUN131046:IUN131095 IKR131046:IKR131095 IAV131046:IAV131095 HQZ131046:HQZ131095 HHD131046:HHD131095 GXH131046:GXH131095 GNL131046:GNL131095 GDP131046:GDP131095 FTT131046:FTT131095 FJX131046:FJX131095 FAB131046:FAB131095 EQF131046:EQF131095 EGJ131046:EGJ131095 DWN131046:DWN131095 DMR131046:DMR131095 DCV131046:DCV131095 CSZ131046:CSZ131095 CJD131046:CJD131095 BZH131046:BZH131095 BPL131046:BPL131095 BFP131046:BFP131095 AVT131046:AVT131095 ALX131046:ALX131095 ACB131046:ACB131095 SF131046:SF131095 IJ131046:IJ131095 WUV65510:WUV65559 WKZ65510:WKZ65559 WBD65510:WBD65559 VRH65510:VRH65559 VHL65510:VHL65559 UXP65510:UXP65559 UNT65510:UNT65559 UDX65510:UDX65559 TUB65510:TUB65559 TKF65510:TKF65559 TAJ65510:TAJ65559 SQN65510:SQN65559 SGR65510:SGR65559 RWV65510:RWV65559 RMZ65510:RMZ65559 RDD65510:RDD65559 QTH65510:QTH65559 QJL65510:QJL65559 PZP65510:PZP65559 PPT65510:PPT65559 PFX65510:PFX65559 OWB65510:OWB65559 OMF65510:OMF65559 OCJ65510:OCJ65559 NSN65510:NSN65559 NIR65510:NIR65559 MYV65510:MYV65559 MOZ65510:MOZ65559 MFD65510:MFD65559 LVH65510:LVH65559 LLL65510:LLL65559 LBP65510:LBP65559 KRT65510:KRT65559 KHX65510:KHX65559 JYB65510:JYB65559 JOF65510:JOF65559 JEJ65510:JEJ65559 IUN65510:IUN65559 IKR65510:IKR65559 IAV65510:IAV65559 HQZ65510:HQZ65559 HHD65510:HHD65559 GXH65510:GXH65559 GNL65510:GNL65559 GDP65510:GDP65559 FTT65510:FTT65559 FJX65510:FJX65559 FAB65510:FAB65559 EQF65510:EQF65559 EGJ65510:EGJ65559 DWN65510:DWN65559 DMR65510:DMR65559 DCV65510:DCV65559 CSZ65510:CSZ65559 CJD65510:CJD65559 BZH65510:BZH65559 BPL65510:BPL65559 BFP65510:BFP65559 AVT65510:AVT65559 ALX65510:ALX65559 ACB65510:ACB65559 SF65510:SF65559 IJ65510:IJ65559 WUV11:WUV100 WKZ11:WKZ100 WBD11:WBD100 VRH11:VRH100 VHL11:VHL100 UXP11:UXP100 UNT11:UNT100 UDX11:UDX100 TUB11:TUB100 TKF11:TKF100 TAJ11:TAJ100 SQN11:SQN100 SGR11:SGR100 RWV11:RWV100 RMZ11:RMZ100 RDD11:RDD100 QTH11:QTH100 QJL11:QJL100 PZP11:PZP100 PPT11:PPT100 PFX11:PFX100 OWB11:OWB100 OMF11:OMF100 OCJ11:OCJ100 NSN11:NSN100 NIR11:NIR100 MYV11:MYV100 MOZ11:MOZ100 MFD11:MFD100 LVH11:LVH100 LLL11:LLL100 LBP11:LBP100 KRT11:KRT100 KHX11:KHX100 JYB11:JYB100 JOF11:JOF100 JEJ11:JEJ100 IUN11:IUN100 IKR11:IKR100 IAV11:IAV100 HQZ11:HQZ100 HHD11:HHD100 GXH11:GXH100 GNL11:GNL100 GDP11:GDP100 FTT11:FTT100 FJX11:FJX100 FAB11:FAB100 EQF11:EQF100 EGJ11:EGJ100 DWN11:DWN100 DMR11:DMR100 DCV11:DCV100 CSZ11:CSZ100 CJD11:CJD100 BZH11:BZH100 BPL11:BPL100 BFP11:BFP100 AVT11:AVT100 ALX11:ALX100 ACB11:ACB100 SF11:SF100</xm:sqref>
        </x14:dataValidation>
        <x14:dataValidation type="list" allowBlank="1" showInputMessage="1" showErrorMessage="1" xr:uid="{D30C3C27-26C9-4667-9C2A-4A03FD80F7B2}">
          <x14:formula1>
            <xm:f>初期設定!$G$6:$G$63</xm:f>
          </x14:formula1>
          <xm:sqref>WUW983014:WUW983063 WLA983014:WLA983063 SG11:SG100 ACC11:ACC100 ALY11:ALY100 AVU11:AVU100 BFQ11:BFQ100 BPM11:BPM100 BZI11:BZI100 CJE11:CJE100 CTA11:CTA100 DCW11:DCW100 DMS11:DMS100 DWO11:DWO100 EGK11:EGK100 EQG11:EQG100 FAC11:FAC100 FJY11:FJY100 FTU11:FTU100 GDQ11:GDQ100 GNM11:GNM100 GXI11:GXI100 HHE11:HHE100 HRA11:HRA100 IAW11:IAW100 IKS11:IKS100 IUO11:IUO100 JEK11:JEK100 JOG11:JOG100 JYC11:JYC100 KHY11:KHY100 KRU11:KRU100 LBQ11:LBQ100 LLM11:LLM100 LVI11:LVI100 MFE11:MFE100 MPA11:MPA100 MYW11:MYW100 NIS11:NIS100 NSO11:NSO100 OCK11:OCK100 OMG11:OMG100 OWC11:OWC100 PFY11:PFY100 PPU11:PPU100 PZQ11:PZQ100 QJM11:QJM100 QTI11:QTI100 RDE11:RDE100 RNA11:RNA100 RWW11:RWW100 SGS11:SGS100 SQO11:SQO100 TAK11:TAK100 TKG11:TKG100 TUC11:TUC100 UDY11:UDY100 UNU11:UNU100 UXQ11:UXQ100 VHM11:VHM100 VRI11:VRI100 WBE11:WBE100 WLA11:WLA100 WUW11:WUW100 J65562:J65618 IK65562:IK65618 SG65562:SG65618 ACC65562:ACC65618 ALY65562:ALY65618 AVU65562:AVU65618 BFQ65562:BFQ65618 BPM65562:BPM65618 BZI65562:BZI65618 CJE65562:CJE65618 CTA65562:CTA65618 DCW65562:DCW65618 DMS65562:DMS65618 DWO65562:DWO65618 EGK65562:EGK65618 EQG65562:EQG65618 FAC65562:FAC65618 FJY65562:FJY65618 FTU65562:FTU65618 GDQ65562:GDQ65618 GNM65562:GNM65618 GXI65562:GXI65618 HHE65562:HHE65618 HRA65562:HRA65618 IAW65562:IAW65618 IKS65562:IKS65618 IUO65562:IUO65618 JEK65562:JEK65618 JOG65562:JOG65618 JYC65562:JYC65618 KHY65562:KHY65618 KRU65562:KRU65618 LBQ65562:LBQ65618 LLM65562:LLM65618 LVI65562:LVI65618 MFE65562:MFE65618 MPA65562:MPA65618 MYW65562:MYW65618 NIS65562:NIS65618 NSO65562:NSO65618 OCK65562:OCK65618 OMG65562:OMG65618 OWC65562:OWC65618 PFY65562:PFY65618 PPU65562:PPU65618 PZQ65562:PZQ65618 QJM65562:QJM65618 QTI65562:QTI65618 RDE65562:RDE65618 RNA65562:RNA65618 RWW65562:RWW65618 SGS65562:SGS65618 SQO65562:SQO65618 TAK65562:TAK65618 TKG65562:TKG65618 TUC65562:TUC65618 UDY65562:UDY65618 UNU65562:UNU65618 UXQ65562:UXQ65618 VHM65562:VHM65618 VRI65562:VRI65618 WBE65562:WBE65618 WLA65562:WLA65618 WUW65562:WUW65618 J131098:J131154 IK131098:IK131154 SG131098:SG131154 ACC131098:ACC131154 ALY131098:ALY131154 AVU131098:AVU131154 BFQ131098:BFQ131154 BPM131098:BPM131154 BZI131098:BZI131154 CJE131098:CJE131154 CTA131098:CTA131154 DCW131098:DCW131154 DMS131098:DMS131154 DWO131098:DWO131154 EGK131098:EGK131154 EQG131098:EQG131154 FAC131098:FAC131154 FJY131098:FJY131154 FTU131098:FTU131154 GDQ131098:GDQ131154 GNM131098:GNM131154 GXI131098:GXI131154 HHE131098:HHE131154 HRA131098:HRA131154 IAW131098:IAW131154 IKS131098:IKS131154 IUO131098:IUO131154 JEK131098:JEK131154 JOG131098:JOG131154 JYC131098:JYC131154 KHY131098:KHY131154 KRU131098:KRU131154 LBQ131098:LBQ131154 LLM131098:LLM131154 LVI131098:LVI131154 MFE131098:MFE131154 MPA131098:MPA131154 MYW131098:MYW131154 NIS131098:NIS131154 NSO131098:NSO131154 OCK131098:OCK131154 OMG131098:OMG131154 OWC131098:OWC131154 PFY131098:PFY131154 PPU131098:PPU131154 PZQ131098:PZQ131154 QJM131098:QJM131154 QTI131098:QTI131154 RDE131098:RDE131154 RNA131098:RNA131154 RWW131098:RWW131154 SGS131098:SGS131154 SQO131098:SQO131154 TAK131098:TAK131154 TKG131098:TKG131154 TUC131098:TUC131154 UDY131098:UDY131154 UNU131098:UNU131154 UXQ131098:UXQ131154 VHM131098:VHM131154 VRI131098:VRI131154 WBE131098:WBE131154 WLA131098:WLA131154 WUW131098:WUW131154 J196634:J196690 IK196634:IK196690 SG196634:SG196690 ACC196634:ACC196690 ALY196634:ALY196690 AVU196634:AVU196690 BFQ196634:BFQ196690 BPM196634:BPM196690 BZI196634:BZI196690 CJE196634:CJE196690 CTA196634:CTA196690 DCW196634:DCW196690 DMS196634:DMS196690 DWO196634:DWO196690 EGK196634:EGK196690 EQG196634:EQG196690 FAC196634:FAC196690 FJY196634:FJY196690 FTU196634:FTU196690 GDQ196634:GDQ196690 GNM196634:GNM196690 GXI196634:GXI196690 HHE196634:HHE196690 HRA196634:HRA196690 IAW196634:IAW196690 IKS196634:IKS196690 IUO196634:IUO196690 JEK196634:JEK196690 JOG196634:JOG196690 JYC196634:JYC196690 KHY196634:KHY196690 KRU196634:KRU196690 LBQ196634:LBQ196690 LLM196634:LLM196690 LVI196634:LVI196690 MFE196634:MFE196690 MPA196634:MPA196690 MYW196634:MYW196690 NIS196634:NIS196690 NSO196634:NSO196690 OCK196634:OCK196690 OMG196634:OMG196690 OWC196634:OWC196690 PFY196634:PFY196690 PPU196634:PPU196690 PZQ196634:PZQ196690 QJM196634:QJM196690 QTI196634:QTI196690 RDE196634:RDE196690 RNA196634:RNA196690 RWW196634:RWW196690 SGS196634:SGS196690 SQO196634:SQO196690 TAK196634:TAK196690 TKG196634:TKG196690 TUC196634:TUC196690 UDY196634:UDY196690 UNU196634:UNU196690 UXQ196634:UXQ196690 VHM196634:VHM196690 VRI196634:VRI196690 WBE196634:WBE196690 WLA196634:WLA196690 WUW196634:WUW196690 J262170:J262226 IK262170:IK262226 SG262170:SG262226 ACC262170:ACC262226 ALY262170:ALY262226 AVU262170:AVU262226 BFQ262170:BFQ262226 BPM262170:BPM262226 BZI262170:BZI262226 CJE262170:CJE262226 CTA262170:CTA262226 DCW262170:DCW262226 DMS262170:DMS262226 DWO262170:DWO262226 EGK262170:EGK262226 EQG262170:EQG262226 FAC262170:FAC262226 FJY262170:FJY262226 FTU262170:FTU262226 GDQ262170:GDQ262226 GNM262170:GNM262226 GXI262170:GXI262226 HHE262170:HHE262226 HRA262170:HRA262226 IAW262170:IAW262226 IKS262170:IKS262226 IUO262170:IUO262226 JEK262170:JEK262226 JOG262170:JOG262226 JYC262170:JYC262226 KHY262170:KHY262226 KRU262170:KRU262226 LBQ262170:LBQ262226 LLM262170:LLM262226 LVI262170:LVI262226 MFE262170:MFE262226 MPA262170:MPA262226 MYW262170:MYW262226 NIS262170:NIS262226 NSO262170:NSO262226 OCK262170:OCK262226 OMG262170:OMG262226 OWC262170:OWC262226 PFY262170:PFY262226 PPU262170:PPU262226 PZQ262170:PZQ262226 QJM262170:QJM262226 QTI262170:QTI262226 RDE262170:RDE262226 RNA262170:RNA262226 RWW262170:RWW262226 SGS262170:SGS262226 SQO262170:SQO262226 TAK262170:TAK262226 TKG262170:TKG262226 TUC262170:TUC262226 UDY262170:UDY262226 UNU262170:UNU262226 UXQ262170:UXQ262226 VHM262170:VHM262226 VRI262170:VRI262226 WBE262170:WBE262226 WLA262170:WLA262226 WUW262170:WUW262226 J327706:J327762 IK327706:IK327762 SG327706:SG327762 ACC327706:ACC327762 ALY327706:ALY327762 AVU327706:AVU327762 BFQ327706:BFQ327762 BPM327706:BPM327762 BZI327706:BZI327762 CJE327706:CJE327762 CTA327706:CTA327762 DCW327706:DCW327762 DMS327706:DMS327762 DWO327706:DWO327762 EGK327706:EGK327762 EQG327706:EQG327762 FAC327706:FAC327762 FJY327706:FJY327762 FTU327706:FTU327762 GDQ327706:GDQ327762 GNM327706:GNM327762 GXI327706:GXI327762 HHE327706:HHE327762 HRA327706:HRA327762 IAW327706:IAW327762 IKS327706:IKS327762 IUO327706:IUO327762 JEK327706:JEK327762 JOG327706:JOG327762 JYC327706:JYC327762 KHY327706:KHY327762 KRU327706:KRU327762 LBQ327706:LBQ327762 LLM327706:LLM327762 LVI327706:LVI327762 MFE327706:MFE327762 MPA327706:MPA327762 MYW327706:MYW327762 NIS327706:NIS327762 NSO327706:NSO327762 OCK327706:OCK327762 OMG327706:OMG327762 OWC327706:OWC327762 PFY327706:PFY327762 PPU327706:PPU327762 PZQ327706:PZQ327762 QJM327706:QJM327762 QTI327706:QTI327762 RDE327706:RDE327762 RNA327706:RNA327762 RWW327706:RWW327762 SGS327706:SGS327762 SQO327706:SQO327762 TAK327706:TAK327762 TKG327706:TKG327762 TUC327706:TUC327762 UDY327706:UDY327762 UNU327706:UNU327762 UXQ327706:UXQ327762 VHM327706:VHM327762 VRI327706:VRI327762 WBE327706:WBE327762 WLA327706:WLA327762 WUW327706:WUW327762 J393242:J393298 IK393242:IK393298 SG393242:SG393298 ACC393242:ACC393298 ALY393242:ALY393298 AVU393242:AVU393298 BFQ393242:BFQ393298 BPM393242:BPM393298 BZI393242:BZI393298 CJE393242:CJE393298 CTA393242:CTA393298 DCW393242:DCW393298 DMS393242:DMS393298 DWO393242:DWO393298 EGK393242:EGK393298 EQG393242:EQG393298 FAC393242:FAC393298 FJY393242:FJY393298 FTU393242:FTU393298 GDQ393242:GDQ393298 GNM393242:GNM393298 GXI393242:GXI393298 HHE393242:HHE393298 HRA393242:HRA393298 IAW393242:IAW393298 IKS393242:IKS393298 IUO393242:IUO393298 JEK393242:JEK393298 JOG393242:JOG393298 JYC393242:JYC393298 KHY393242:KHY393298 KRU393242:KRU393298 LBQ393242:LBQ393298 LLM393242:LLM393298 LVI393242:LVI393298 MFE393242:MFE393298 MPA393242:MPA393298 MYW393242:MYW393298 NIS393242:NIS393298 NSO393242:NSO393298 OCK393242:OCK393298 OMG393242:OMG393298 OWC393242:OWC393298 PFY393242:PFY393298 PPU393242:PPU393298 PZQ393242:PZQ393298 QJM393242:QJM393298 QTI393242:QTI393298 RDE393242:RDE393298 RNA393242:RNA393298 RWW393242:RWW393298 SGS393242:SGS393298 SQO393242:SQO393298 TAK393242:TAK393298 TKG393242:TKG393298 TUC393242:TUC393298 UDY393242:UDY393298 UNU393242:UNU393298 UXQ393242:UXQ393298 VHM393242:VHM393298 VRI393242:VRI393298 WBE393242:WBE393298 WLA393242:WLA393298 WUW393242:WUW393298 J458778:J458834 IK458778:IK458834 SG458778:SG458834 ACC458778:ACC458834 ALY458778:ALY458834 AVU458778:AVU458834 BFQ458778:BFQ458834 BPM458778:BPM458834 BZI458778:BZI458834 CJE458778:CJE458834 CTA458778:CTA458834 DCW458778:DCW458834 DMS458778:DMS458834 DWO458778:DWO458834 EGK458778:EGK458834 EQG458778:EQG458834 FAC458778:FAC458834 FJY458778:FJY458834 FTU458778:FTU458834 GDQ458778:GDQ458834 GNM458778:GNM458834 GXI458778:GXI458834 HHE458778:HHE458834 HRA458778:HRA458834 IAW458778:IAW458834 IKS458778:IKS458834 IUO458778:IUO458834 JEK458778:JEK458834 JOG458778:JOG458834 JYC458778:JYC458834 KHY458778:KHY458834 KRU458778:KRU458834 LBQ458778:LBQ458834 LLM458778:LLM458834 LVI458778:LVI458834 MFE458778:MFE458834 MPA458778:MPA458834 MYW458778:MYW458834 NIS458778:NIS458834 NSO458778:NSO458834 OCK458778:OCK458834 OMG458778:OMG458834 OWC458778:OWC458834 PFY458778:PFY458834 PPU458778:PPU458834 PZQ458778:PZQ458834 QJM458778:QJM458834 QTI458778:QTI458834 RDE458778:RDE458834 RNA458778:RNA458834 RWW458778:RWW458834 SGS458778:SGS458834 SQO458778:SQO458834 TAK458778:TAK458834 TKG458778:TKG458834 TUC458778:TUC458834 UDY458778:UDY458834 UNU458778:UNU458834 UXQ458778:UXQ458834 VHM458778:VHM458834 VRI458778:VRI458834 WBE458778:WBE458834 WLA458778:WLA458834 WUW458778:WUW458834 J524314:J524370 IK524314:IK524370 SG524314:SG524370 ACC524314:ACC524370 ALY524314:ALY524370 AVU524314:AVU524370 BFQ524314:BFQ524370 BPM524314:BPM524370 BZI524314:BZI524370 CJE524314:CJE524370 CTA524314:CTA524370 DCW524314:DCW524370 DMS524314:DMS524370 DWO524314:DWO524370 EGK524314:EGK524370 EQG524314:EQG524370 FAC524314:FAC524370 FJY524314:FJY524370 FTU524314:FTU524370 GDQ524314:GDQ524370 GNM524314:GNM524370 GXI524314:GXI524370 HHE524314:HHE524370 HRA524314:HRA524370 IAW524314:IAW524370 IKS524314:IKS524370 IUO524314:IUO524370 JEK524314:JEK524370 JOG524314:JOG524370 JYC524314:JYC524370 KHY524314:KHY524370 KRU524314:KRU524370 LBQ524314:LBQ524370 LLM524314:LLM524370 LVI524314:LVI524370 MFE524314:MFE524370 MPA524314:MPA524370 MYW524314:MYW524370 NIS524314:NIS524370 NSO524314:NSO524370 OCK524314:OCK524370 OMG524314:OMG524370 OWC524314:OWC524370 PFY524314:PFY524370 PPU524314:PPU524370 PZQ524314:PZQ524370 QJM524314:QJM524370 QTI524314:QTI524370 RDE524314:RDE524370 RNA524314:RNA524370 RWW524314:RWW524370 SGS524314:SGS524370 SQO524314:SQO524370 TAK524314:TAK524370 TKG524314:TKG524370 TUC524314:TUC524370 UDY524314:UDY524370 UNU524314:UNU524370 UXQ524314:UXQ524370 VHM524314:VHM524370 VRI524314:VRI524370 WBE524314:WBE524370 WLA524314:WLA524370 WUW524314:WUW524370 J589850:J589906 IK589850:IK589906 SG589850:SG589906 ACC589850:ACC589906 ALY589850:ALY589906 AVU589850:AVU589906 BFQ589850:BFQ589906 BPM589850:BPM589906 BZI589850:BZI589906 CJE589850:CJE589906 CTA589850:CTA589906 DCW589850:DCW589906 DMS589850:DMS589906 DWO589850:DWO589906 EGK589850:EGK589906 EQG589850:EQG589906 FAC589850:FAC589906 FJY589850:FJY589906 FTU589850:FTU589906 GDQ589850:GDQ589906 GNM589850:GNM589906 GXI589850:GXI589906 HHE589850:HHE589906 HRA589850:HRA589906 IAW589850:IAW589906 IKS589850:IKS589906 IUO589850:IUO589906 JEK589850:JEK589906 JOG589850:JOG589906 JYC589850:JYC589906 KHY589850:KHY589906 KRU589850:KRU589906 LBQ589850:LBQ589906 LLM589850:LLM589906 LVI589850:LVI589906 MFE589850:MFE589906 MPA589850:MPA589906 MYW589850:MYW589906 NIS589850:NIS589906 NSO589850:NSO589906 OCK589850:OCK589906 OMG589850:OMG589906 OWC589850:OWC589906 PFY589850:PFY589906 PPU589850:PPU589906 PZQ589850:PZQ589906 QJM589850:QJM589906 QTI589850:QTI589906 RDE589850:RDE589906 RNA589850:RNA589906 RWW589850:RWW589906 SGS589850:SGS589906 SQO589850:SQO589906 TAK589850:TAK589906 TKG589850:TKG589906 TUC589850:TUC589906 UDY589850:UDY589906 UNU589850:UNU589906 UXQ589850:UXQ589906 VHM589850:VHM589906 VRI589850:VRI589906 WBE589850:WBE589906 WLA589850:WLA589906 WUW589850:WUW589906 J655386:J655442 IK655386:IK655442 SG655386:SG655442 ACC655386:ACC655442 ALY655386:ALY655442 AVU655386:AVU655442 BFQ655386:BFQ655442 BPM655386:BPM655442 BZI655386:BZI655442 CJE655386:CJE655442 CTA655386:CTA655442 DCW655386:DCW655442 DMS655386:DMS655442 DWO655386:DWO655442 EGK655386:EGK655442 EQG655386:EQG655442 FAC655386:FAC655442 FJY655386:FJY655442 FTU655386:FTU655442 GDQ655386:GDQ655442 GNM655386:GNM655442 GXI655386:GXI655442 HHE655386:HHE655442 HRA655386:HRA655442 IAW655386:IAW655442 IKS655386:IKS655442 IUO655386:IUO655442 JEK655386:JEK655442 JOG655386:JOG655442 JYC655386:JYC655442 KHY655386:KHY655442 KRU655386:KRU655442 LBQ655386:LBQ655442 LLM655386:LLM655442 LVI655386:LVI655442 MFE655386:MFE655442 MPA655386:MPA655442 MYW655386:MYW655442 NIS655386:NIS655442 NSO655386:NSO655442 OCK655386:OCK655442 OMG655386:OMG655442 OWC655386:OWC655442 PFY655386:PFY655442 PPU655386:PPU655442 PZQ655386:PZQ655442 QJM655386:QJM655442 QTI655386:QTI655442 RDE655386:RDE655442 RNA655386:RNA655442 RWW655386:RWW655442 SGS655386:SGS655442 SQO655386:SQO655442 TAK655386:TAK655442 TKG655386:TKG655442 TUC655386:TUC655442 UDY655386:UDY655442 UNU655386:UNU655442 UXQ655386:UXQ655442 VHM655386:VHM655442 VRI655386:VRI655442 WBE655386:WBE655442 WLA655386:WLA655442 WUW655386:WUW655442 J720922:J720978 IK720922:IK720978 SG720922:SG720978 ACC720922:ACC720978 ALY720922:ALY720978 AVU720922:AVU720978 BFQ720922:BFQ720978 BPM720922:BPM720978 BZI720922:BZI720978 CJE720922:CJE720978 CTA720922:CTA720978 DCW720922:DCW720978 DMS720922:DMS720978 DWO720922:DWO720978 EGK720922:EGK720978 EQG720922:EQG720978 FAC720922:FAC720978 FJY720922:FJY720978 FTU720922:FTU720978 GDQ720922:GDQ720978 GNM720922:GNM720978 GXI720922:GXI720978 HHE720922:HHE720978 HRA720922:HRA720978 IAW720922:IAW720978 IKS720922:IKS720978 IUO720922:IUO720978 JEK720922:JEK720978 JOG720922:JOG720978 JYC720922:JYC720978 KHY720922:KHY720978 KRU720922:KRU720978 LBQ720922:LBQ720978 LLM720922:LLM720978 LVI720922:LVI720978 MFE720922:MFE720978 MPA720922:MPA720978 MYW720922:MYW720978 NIS720922:NIS720978 NSO720922:NSO720978 OCK720922:OCK720978 OMG720922:OMG720978 OWC720922:OWC720978 PFY720922:PFY720978 PPU720922:PPU720978 PZQ720922:PZQ720978 QJM720922:QJM720978 QTI720922:QTI720978 RDE720922:RDE720978 RNA720922:RNA720978 RWW720922:RWW720978 SGS720922:SGS720978 SQO720922:SQO720978 TAK720922:TAK720978 TKG720922:TKG720978 TUC720922:TUC720978 UDY720922:UDY720978 UNU720922:UNU720978 UXQ720922:UXQ720978 VHM720922:VHM720978 VRI720922:VRI720978 WBE720922:WBE720978 WLA720922:WLA720978 WUW720922:WUW720978 J786458:J786514 IK786458:IK786514 SG786458:SG786514 ACC786458:ACC786514 ALY786458:ALY786514 AVU786458:AVU786514 BFQ786458:BFQ786514 BPM786458:BPM786514 BZI786458:BZI786514 CJE786458:CJE786514 CTA786458:CTA786514 DCW786458:DCW786514 DMS786458:DMS786514 DWO786458:DWO786514 EGK786458:EGK786514 EQG786458:EQG786514 FAC786458:FAC786514 FJY786458:FJY786514 FTU786458:FTU786514 GDQ786458:GDQ786514 GNM786458:GNM786514 GXI786458:GXI786514 HHE786458:HHE786514 HRA786458:HRA786514 IAW786458:IAW786514 IKS786458:IKS786514 IUO786458:IUO786514 JEK786458:JEK786514 JOG786458:JOG786514 JYC786458:JYC786514 KHY786458:KHY786514 KRU786458:KRU786514 LBQ786458:LBQ786514 LLM786458:LLM786514 LVI786458:LVI786514 MFE786458:MFE786514 MPA786458:MPA786514 MYW786458:MYW786514 NIS786458:NIS786514 NSO786458:NSO786514 OCK786458:OCK786514 OMG786458:OMG786514 OWC786458:OWC786514 PFY786458:PFY786514 PPU786458:PPU786514 PZQ786458:PZQ786514 QJM786458:QJM786514 QTI786458:QTI786514 RDE786458:RDE786514 RNA786458:RNA786514 RWW786458:RWW786514 SGS786458:SGS786514 SQO786458:SQO786514 TAK786458:TAK786514 TKG786458:TKG786514 TUC786458:TUC786514 UDY786458:UDY786514 UNU786458:UNU786514 UXQ786458:UXQ786514 VHM786458:VHM786514 VRI786458:VRI786514 WBE786458:WBE786514 WLA786458:WLA786514 WUW786458:WUW786514 J851994:J852050 IK851994:IK852050 SG851994:SG852050 ACC851994:ACC852050 ALY851994:ALY852050 AVU851994:AVU852050 BFQ851994:BFQ852050 BPM851994:BPM852050 BZI851994:BZI852050 CJE851994:CJE852050 CTA851994:CTA852050 DCW851994:DCW852050 DMS851994:DMS852050 DWO851994:DWO852050 EGK851994:EGK852050 EQG851994:EQG852050 FAC851994:FAC852050 FJY851994:FJY852050 FTU851994:FTU852050 GDQ851994:GDQ852050 GNM851994:GNM852050 GXI851994:GXI852050 HHE851994:HHE852050 HRA851994:HRA852050 IAW851994:IAW852050 IKS851994:IKS852050 IUO851994:IUO852050 JEK851994:JEK852050 JOG851994:JOG852050 JYC851994:JYC852050 KHY851994:KHY852050 KRU851994:KRU852050 LBQ851994:LBQ852050 LLM851994:LLM852050 LVI851994:LVI852050 MFE851994:MFE852050 MPA851994:MPA852050 MYW851994:MYW852050 NIS851994:NIS852050 NSO851994:NSO852050 OCK851994:OCK852050 OMG851994:OMG852050 OWC851994:OWC852050 PFY851994:PFY852050 PPU851994:PPU852050 PZQ851994:PZQ852050 QJM851994:QJM852050 QTI851994:QTI852050 RDE851994:RDE852050 RNA851994:RNA852050 RWW851994:RWW852050 SGS851994:SGS852050 SQO851994:SQO852050 TAK851994:TAK852050 TKG851994:TKG852050 TUC851994:TUC852050 UDY851994:UDY852050 UNU851994:UNU852050 UXQ851994:UXQ852050 VHM851994:VHM852050 VRI851994:VRI852050 WBE851994:WBE852050 WLA851994:WLA852050 WUW851994:WUW852050 J917530:J917586 IK917530:IK917586 SG917530:SG917586 ACC917530:ACC917586 ALY917530:ALY917586 AVU917530:AVU917586 BFQ917530:BFQ917586 BPM917530:BPM917586 BZI917530:BZI917586 CJE917530:CJE917586 CTA917530:CTA917586 DCW917530:DCW917586 DMS917530:DMS917586 DWO917530:DWO917586 EGK917530:EGK917586 EQG917530:EQG917586 FAC917530:FAC917586 FJY917530:FJY917586 FTU917530:FTU917586 GDQ917530:GDQ917586 GNM917530:GNM917586 GXI917530:GXI917586 HHE917530:HHE917586 HRA917530:HRA917586 IAW917530:IAW917586 IKS917530:IKS917586 IUO917530:IUO917586 JEK917530:JEK917586 JOG917530:JOG917586 JYC917530:JYC917586 KHY917530:KHY917586 KRU917530:KRU917586 LBQ917530:LBQ917586 LLM917530:LLM917586 LVI917530:LVI917586 MFE917530:MFE917586 MPA917530:MPA917586 MYW917530:MYW917586 NIS917530:NIS917586 NSO917530:NSO917586 OCK917530:OCK917586 OMG917530:OMG917586 OWC917530:OWC917586 PFY917530:PFY917586 PPU917530:PPU917586 PZQ917530:PZQ917586 QJM917530:QJM917586 QTI917530:QTI917586 RDE917530:RDE917586 RNA917530:RNA917586 RWW917530:RWW917586 SGS917530:SGS917586 SQO917530:SQO917586 TAK917530:TAK917586 TKG917530:TKG917586 TUC917530:TUC917586 UDY917530:UDY917586 UNU917530:UNU917586 UXQ917530:UXQ917586 VHM917530:VHM917586 VRI917530:VRI917586 WBE917530:WBE917586 WLA917530:WLA917586 WUW917530:WUW917586 J983066:J983122 IK983066:IK983122 SG983066:SG983122 ACC983066:ACC983122 ALY983066:ALY983122 AVU983066:AVU983122 BFQ983066:BFQ983122 BPM983066:BPM983122 BZI983066:BZI983122 CJE983066:CJE983122 CTA983066:CTA983122 DCW983066:DCW983122 DMS983066:DMS983122 DWO983066:DWO983122 EGK983066:EGK983122 EQG983066:EQG983122 FAC983066:FAC983122 FJY983066:FJY983122 FTU983066:FTU983122 GDQ983066:GDQ983122 GNM983066:GNM983122 GXI983066:GXI983122 HHE983066:HHE983122 HRA983066:HRA983122 IAW983066:IAW983122 IKS983066:IKS983122 IUO983066:IUO983122 JEK983066:JEK983122 JOG983066:JOG983122 JYC983066:JYC983122 KHY983066:KHY983122 KRU983066:KRU983122 LBQ983066:LBQ983122 LLM983066:LLM983122 LVI983066:LVI983122 MFE983066:MFE983122 MPA983066:MPA983122 MYW983066:MYW983122 NIS983066:NIS983122 NSO983066:NSO983122 OCK983066:OCK983122 OMG983066:OMG983122 OWC983066:OWC983122 PFY983066:PFY983122 PPU983066:PPU983122 PZQ983066:PZQ983122 QJM983066:QJM983122 QTI983066:QTI983122 RDE983066:RDE983122 RNA983066:RNA983122 RWW983066:RWW983122 SGS983066:SGS983122 SQO983066:SQO983122 TAK983066:TAK983122 TKG983066:TKG983122 TUC983066:TUC983122 UDY983066:UDY983122 UNU983066:UNU983122 UXQ983066:UXQ983122 VHM983066:VHM983122 VRI983066:VRI983122 WBE983066:WBE983122 WLA983066:WLA983122 WUW983066:WUW983122 IK11:IK100 J65510:J65559 IK65510:IK65559 SG65510:SG65559 ACC65510:ACC65559 ALY65510:ALY65559 AVU65510:AVU65559 BFQ65510:BFQ65559 BPM65510:BPM65559 BZI65510:BZI65559 CJE65510:CJE65559 CTA65510:CTA65559 DCW65510:DCW65559 DMS65510:DMS65559 DWO65510:DWO65559 EGK65510:EGK65559 EQG65510:EQG65559 FAC65510:FAC65559 FJY65510:FJY65559 FTU65510:FTU65559 GDQ65510:GDQ65559 GNM65510:GNM65559 GXI65510:GXI65559 HHE65510:HHE65559 HRA65510:HRA65559 IAW65510:IAW65559 IKS65510:IKS65559 IUO65510:IUO65559 JEK65510:JEK65559 JOG65510:JOG65559 JYC65510:JYC65559 KHY65510:KHY65559 KRU65510:KRU65559 LBQ65510:LBQ65559 LLM65510:LLM65559 LVI65510:LVI65559 MFE65510:MFE65559 MPA65510:MPA65559 MYW65510:MYW65559 NIS65510:NIS65559 NSO65510:NSO65559 OCK65510:OCK65559 OMG65510:OMG65559 OWC65510:OWC65559 PFY65510:PFY65559 PPU65510:PPU65559 PZQ65510:PZQ65559 QJM65510:QJM65559 QTI65510:QTI65559 RDE65510:RDE65559 RNA65510:RNA65559 RWW65510:RWW65559 SGS65510:SGS65559 SQO65510:SQO65559 TAK65510:TAK65559 TKG65510:TKG65559 TUC65510:TUC65559 UDY65510:UDY65559 UNU65510:UNU65559 UXQ65510:UXQ65559 VHM65510:VHM65559 VRI65510:VRI65559 WBE65510:WBE65559 WLA65510:WLA65559 WUW65510:WUW65559 J131046:J131095 IK131046:IK131095 SG131046:SG131095 ACC131046:ACC131095 ALY131046:ALY131095 AVU131046:AVU131095 BFQ131046:BFQ131095 BPM131046:BPM131095 BZI131046:BZI131095 CJE131046:CJE131095 CTA131046:CTA131095 DCW131046:DCW131095 DMS131046:DMS131095 DWO131046:DWO131095 EGK131046:EGK131095 EQG131046:EQG131095 FAC131046:FAC131095 FJY131046:FJY131095 FTU131046:FTU131095 GDQ131046:GDQ131095 GNM131046:GNM131095 GXI131046:GXI131095 HHE131046:HHE131095 HRA131046:HRA131095 IAW131046:IAW131095 IKS131046:IKS131095 IUO131046:IUO131095 JEK131046:JEK131095 JOG131046:JOG131095 JYC131046:JYC131095 KHY131046:KHY131095 KRU131046:KRU131095 LBQ131046:LBQ131095 LLM131046:LLM131095 LVI131046:LVI131095 MFE131046:MFE131095 MPA131046:MPA131095 MYW131046:MYW131095 NIS131046:NIS131095 NSO131046:NSO131095 OCK131046:OCK131095 OMG131046:OMG131095 OWC131046:OWC131095 PFY131046:PFY131095 PPU131046:PPU131095 PZQ131046:PZQ131095 QJM131046:QJM131095 QTI131046:QTI131095 RDE131046:RDE131095 RNA131046:RNA131095 RWW131046:RWW131095 SGS131046:SGS131095 SQO131046:SQO131095 TAK131046:TAK131095 TKG131046:TKG131095 TUC131046:TUC131095 UDY131046:UDY131095 UNU131046:UNU131095 UXQ131046:UXQ131095 VHM131046:VHM131095 VRI131046:VRI131095 WBE131046:WBE131095 WLA131046:WLA131095 WUW131046:WUW131095 J196582:J196631 IK196582:IK196631 SG196582:SG196631 ACC196582:ACC196631 ALY196582:ALY196631 AVU196582:AVU196631 BFQ196582:BFQ196631 BPM196582:BPM196631 BZI196582:BZI196631 CJE196582:CJE196631 CTA196582:CTA196631 DCW196582:DCW196631 DMS196582:DMS196631 DWO196582:DWO196631 EGK196582:EGK196631 EQG196582:EQG196631 FAC196582:FAC196631 FJY196582:FJY196631 FTU196582:FTU196631 GDQ196582:GDQ196631 GNM196582:GNM196631 GXI196582:GXI196631 HHE196582:HHE196631 HRA196582:HRA196631 IAW196582:IAW196631 IKS196582:IKS196631 IUO196582:IUO196631 JEK196582:JEK196631 JOG196582:JOG196631 JYC196582:JYC196631 KHY196582:KHY196631 KRU196582:KRU196631 LBQ196582:LBQ196631 LLM196582:LLM196631 LVI196582:LVI196631 MFE196582:MFE196631 MPA196582:MPA196631 MYW196582:MYW196631 NIS196582:NIS196631 NSO196582:NSO196631 OCK196582:OCK196631 OMG196582:OMG196631 OWC196582:OWC196631 PFY196582:PFY196631 PPU196582:PPU196631 PZQ196582:PZQ196631 QJM196582:QJM196631 QTI196582:QTI196631 RDE196582:RDE196631 RNA196582:RNA196631 RWW196582:RWW196631 SGS196582:SGS196631 SQO196582:SQO196631 TAK196582:TAK196631 TKG196582:TKG196631 TUC196582:TUC196631 UDY196582:UDY196631 UNU196582:UNU196631 UXQ196582:UXQ196631 VHM196582:VHM196631 VRI196582:VRI196631 WBE196582:WBE196631 WLA196582:WLA196631 WUW196582:WUW196631 J262118:J262167 IK262118:IK262167 SG262118:SG262167 ACC262118:ACC262167 ALY262118:ALY262167 AVU262118:AVU262167 BFQ262118:BFQ262167 BPM262118:BPM262167 BZI262118:BZI262167 CJE262118:CJE262167 CTA262118:CTA262167 DCW262118:DCW262167 DMS262118:DMS262167 DWO262118:DWO262167 EGK262118:EGK262167 EQG262118:EQG262167 FAC262118:FAC262167 FJY262118:FJY262167 FTU262118:FTU262167 GDQ262118:GDQ262167 GNM262118:GNM262167 GXI262118:GXI262167 HHE262118:HHE262167 HRA262118:HRA262167 IAW262118:IAW262167 IKS262118:IKS262167 IUO262118:IUO262167 JEK262118:JEK262167 JOG262118:JOG262167 JYC262118:JYC262167 KHY262118:KHY262167 KRU262118:KRU262167 LBQ262118:LBQ262167 LLM262118:LLM262167 LVI262118:LVI262167 MFE262118:MFE262167 MPA262118:MPA262167 MYW262118:MYW262167 NIS262118:NIS262167 NSO262118:NSO262167 OCK262118:OCK262167 OMG262118:OMG262167 OWC262118:OWC262167 PFY262118:PFY262167 PPU262118:PPU262167 PZQ262118:PZQ262167 QJM262118:QJM262167 QTI262118:QTI262167 RDE262118:RDE262167 RNA262118:RNA262167 RWW262118:RWW262167 SGS262118:SGS262167 SQO262118:SQO262167 TAK262118:TAK262167 TKG262118:TKG262167 TUC262118:TUC262167 UDY262118:UDY262167 UNU262118:UNU262167 UXQ262118:UXQ262167 VHM262118:VHM262167 VRI262118:VRI262167 WBE262118:WBE262167 WLA262118:WLA262167 WUW262118:WUW262167 J327654:J327703 IK327654:IK327703 SG327654:SG327703 ACC327654:ACC327703 ALY327654:ALY327703 AVU327654:AVU327703 BFQ327654:BFQ327703 BPM327654:BPM327703 BZI327654:BZI327703 CJE327654:CJE327703 CTA327654:CTA327703 DCW327654:DCW327703 DMS327654:DMS327703 DWO327654:DWO327703 EGK327654:EGK327703 EQG327654:EQG327703 FAC327654:FAC327703 FJY327654:FJY327703 FTU327654:FTU327703 GDQ327654:GDQ327703 GNM327654:GNM327703 GXI327654:GXI327703 HHE327654:HHE327703 HRA327654:HRA327703 IAW327654:IAW327703 IKS327654:IKS327703 IUO327654:IUO327703 JEK327654:JEK327703 JOG327654:JOG327703 JYC327654:JYC327703 KHY327654:KHY327703 KRU327654:KRU327703 LBQ327654:LBQ327703 LLM327654:LLM327703 LVI327654:LVI327703 MFE327654:MFE327703 MPA327654:MPA327703 MYW327654:MYW327703 NIS327654:NIS327703 NSO327654:NSO327703 OCK327654:OCK327703 OMG327654:OMG327703 OWC327654:OWC327703 PFY327654:PFY327703 PPU327654:PPU327703 PZQ327654:PZQ327703 QJM327654:QJM327703 QTI327654:QTI327703 RDE327654:RDE327703 RNA327654:RNA327703 RWW327654:RWW327703 SGS327654:SGS327703 SQO327654:SQO327703 TAK327654:TAK327703 TKG327654:TKG327703 TUC327654:TUC327703 UDY327654:UDY327703 UNU327654:UNU327703 UXQ327654:UXQ327703 VHM327654:VHM327703 VRI327654:VRI327703 WBE327654:WBE327703 WLA327654:WLA327703 WUW327654:WUW327703 J393190:J393239 IK393190:IK393239 SG393190:SG393239 ACC393190:ACC393239 ALY393190:ALY393239 AVU393190:AVU393239 BFQ393190:BFQ393239 BPM393190:BPM393239 BZI393190:BZI393239 CJE393190:CJE393239 CTA393190:CTA393239 DCW393190:DCW393239 DMS393190:DMS393239 DWO393190:DWO393239 EGK393190:EGK393239 EQG393190:EQG393239 FAC393190:FAC393239 FJY393190:FJY393239 FTU393190:FTU393239 GDQ393190:GDQ393239 GNM393190:GNM393239 GXI393190:GXI393239 HHE393190:HHE393239 HRA393190:HRA393239 IAW393190:IAW393239 IKS393190:IKS393239 IUO393190:IUO393239 JEK393190:JEK393239 JOG393190:JOG393239 JYC393190:JYC393239 KHY393190:KHY393239 KRU393190:KRU393239 LBQ393190:LBQ393239 LLM393190:LLM393239 LVI393190:LVI393239 MFE393190:MFE393239 MPA393190:MPA393239 MYW393190:MYW393239 NIS393190:NIS393239 NSO393190:NSO393239 OCK393190:OCK393239 OMG393190:OMG393239 OWC393190:OWC393239 PFY393190:PFY393239 PPU393190:PPU393239 PZQ393190:PZQ393239 QJM393190:QJM393239 QTI393190:QTI393239 RDE393190:RDE393239 RNA393190:RNA393239 RWW393190:RWW393239 SGS393190:SGS393239 SQO393190:SQO393239 TAK393190:TAK393239 TKG393190:TKG393239 TUC393190:TUC393239 UDY393190:UDY393239 UNU393190:UNU393239 UXQ393190:UXQ393239 VHM393190:VHM393239 VRI393190:VRI393239 WBE393190:WBE393239 WLA393190:WLA393239 WUW393190:WUW393239 J458726:J458775 IK458726:IK458775 SG458726:SG458775 ACC458726:ACC458775 ALY458726:ALY458775 AVU458726:AVU458775 BFQ458726:BFQ458775 BPM458726:BPM458775 BZI458726:BZI458775 CJE458726:CJE458775 CTA458726:CTA458775 DCW458726:DCW458775 DMS458726:DMS458775 DWO458726:DWO458775 EGK458726:EGK458775 EQG458726:EQG458775 FAC458726:FAC458775 FJY458726:FJY458775 FTU458726:FTU458775 GDQ458726:GDQ458775 GNM458726:GNM458775 GXI458726:GXI458775 HHE458726:HHE458775 HRA458726:HRA458775 IAW458726:IAW458775 IKS458726:IKS458775 IUO458726:IUO458775 JEK458726:JEK458775 JOG458726:JOG458775 JYC458726:JYC458775 KHY458726:KHY458775 KRU458726:KRU458775 LBQ458726:LBQ458775 LLM458726:LLM458775 LVI458726:LVI458775 MFE458726:MFE458775 MPA458726:MPA458775 MYW458726:MYW458775 NIS458726:NIS458775 NSO458726:NSO458775 OCK458726:OCK458775 OMG458726:OMG458775 OWC458726:OWC458775 PFY458726:PFY458775 PPU458726:PPU458775 PZQ458726:PZQ458775 QJM458726:QJM458775 QTI458726:QTI458775 RDE458726:RDE458775 RNA458726:RNA458775 RWW458726:RWW458775 SGS458726:SGS458775 SQO458726:SQO458775 TAK458726:TAK458775 TKG458726:TKG458775 TUC458726:TUC458775 UDY458726:UDY458775 UNU458726:UNU458775 UXQ458726:UXQ458775 VHM458726:VHM458775 VRI458726:VRI458775 WBE458726:WBE458775 WLA458726:WLA458775 WUW458726:WUW458775 J524262:J524311 IK524262:IK524311 SG524262:SG524311 ACC524262:ACC524311 ALY524262:ALY524311 AVU524262:AVU524311 BFQ524262:BFQ524311 BPM524262:BPM524311 BZI524262:BZI524311 CJE524262:CJE524311 CTA524262:CTA524311 DCW524262:DCW524311 DMS524262:DMS524311 DWO524262:DWO524311 EGK524262:EGK524311 EQG524262:EQG524311 FAC524262:FAC524311 FJY524262:FJY524311 FTU524262:FTU524311 GDQ524262:GDQ524311 GNM524262:GNM524311 GXI524262:GXI524311 HHE524262:HHE524311 HRA524262:HRA524311 IAW524262:IAW524311 IKS524262:IKS524311 IUO524262:IUO524311 JEK524262:JEK524311 JOG524262:JOG524311 JYC524262:JYC524311 KHY524262:KHY524311 KRU524262:KRU524311 LBQ524262:LBQ524311 LLM524262:LLM524311 LVI524262:LVI524311 MFE524262:MFE524311 MPA524262:MPA524311 MYW524262:MYW524311 NIS524262:NIS524311 NSO524262:NSO524311 OCK524262:OCK524311 OMG524262:OMG524311 OWC524262:OWC524311 PFY524262:PFY524311 PPU524262:PPU524311 PZQ524262:PZQ524311 QJM524262:QJM524311 QTI524262:QTI524311 RDE524262:RDE524311 RNA524262:RNA524311 RWW524262:RWW524311 SGS524262:SGS524311 SQO524262:SQO524311 TAK524262:TAK524311 TKG524262:TKG524311 TUC524262:TUC524311 UDY524262:UDY524311 UNU524262:UNU524311 UXQ524262:UXQ524311 VHM524262:VHM524311 VRI524262:VRI524311 WBE524262:WBE524311 WLA524262:WLA524311 WUW524262:WUW524311 J589798:J589847 IK589798:IK589847 SG589798:SG589847 ACC589798:ACC589847 ALY589798:ALY589847 AVU589798:AVU589847 BFQ589798:BFQ589847 BPM589798:BPM589847 BZI589798:BZI589847 CJE589798:CJE589847 CTA589798:CTA589847 DCW589798:DCW589847 DMS589798:DMS589847 DWO589798:DWO589847 EGK589798:EGK589847 EQG589798:EQG589847 FAC589798:FAC589847 FJY589798:FJY589847 FTU589798:FTU589847 GDQ589798:GDQ589847 GNM589798:GNM589847 GXI589798:GXI589847 HHE589798:HHE589847 HRA589798:HRA589847 IAW589798:IAW589847 IKS589798:IKS589847 IUO589798:IUO589847 JEK589798:JEK589847 JOG589798:JOG589847 JYC589798:JYC589847 KHY589798:KHY589847 KRU589798:KRU589847 LBQ589798:LBQ589847 LLM589798:LLM589847 LVI589798:LVI589847 MFE589798:MFE589847 MPA589798:MPA589847 MYW589798:MYW589847 NIS589798:NIS589847 NSO589798:NSO589847 OCK589798:OCK589847 OMG589798:OMG589847 OWC589798:OWC589847 PFY589798:PFY589847 PPU589798:PPU589847 PZQ589798:PZQ589847 QJM589798:QJM589847 QTI589798:QTI589847 RDE589798:RDE589847 RNA589798:RNA589847 RWW589798:RWW589847 SGS589798:SGS589847 SQO589798:SQO589847 TAK589798:TAK589847 TKG589798:TKG589847 TUC589798:TUC589847 UDY589798:UDY589847 UNU589798:UNU589847 UXQ589798:UXQ589847 VHM589798:VHM589847 VRI589798:VRI589847 WBE589798:WBE589847 WLA589798:WLA589847 WUW589798:WUW589847 J655334:J655383 IK655334:IK655383 SG655334:SG655383 ACC655334:ACC655383 ALY655334:ALY655383 AVU655334:AVU655383 BFQ655334:BFQ655383 BPM655334:BPM655383 BZI655334:BZI655383 CJE655334:CJE655383 CTA655334:CTA655383 DCW655334:DCW655383 DMS655334:DMS655383 DWO655334:DWO655383 EGK655334:EGK655383 EQG655334:EQG655383 FAC655334:FAC655383 FJY655334:FJY655383 FTU655334:FTU655383 GDQ655334:GDQ655383 GNM655334:GNM655383 GXI655334:GXI655383 HHE655334:HHE655383 HRA655334:HRA655383 IAW655334:IAW655383 IKS655334:IKS655383 IUO655334:IUO655383 JEK655334:JEK655383 JOG655334:JOG655383 JYC655334:JYC655383 KHY655334:KHY655383 KRU655334:KRU655383 LBQ655334:LBQ655383 LLM655334:LLM655383 LVI655334:LVI655383 MFE655334:MFE655383 MPA655334:MPA655383 MYW655334:MYW655383 NIS655334:NIS655383 NSO655334:NSO655383 OCK655334:OCK655383 OMG655334:OMG655383 OWC655334:OWC655383 PFY655334:PFY655383 PPU655334:PPU655383 PZQ655334:PZQ655383 QJM655334:QJM655383 QTI655334:QTI655383 RDE655334:RDE655383 RNA655334:RNA655383 RWW655334:RWW655383 SGS655334:SGS655383 SQO655334:SQO655383 TAK655334:TAK655383 TKG655334:TKG655383 TUC655334:TUC655383 UDY655334:UDY655383 UNU655334:UNU655383 UXQ655334:UXQ655383 VHM655334:VHM655383 VRI655334:VRI655383 WBE655334:WBE655383 WLA655334:WLA655383 WUW655334:WUW655383 J720870:J720919 IK720870:IK720919 SG720870:SG720919 ACC720870:ACC720919 ALY720870:ALY720919 AVU720870:AVU720919 BFQ720870:BFQ720919 BPM720870:BPM720919 BZI720870:BZI720919 CJE720870:CJE720919 CTA720870:CTA720919 DCW720870:DCW720919 DMS720870:DMS720919 DWO720870:DWO720919 EGK720870:EGK720919 EQG720870:EQG720919 FAC720870:FAC720919 FJY720870:FJY720919 FTU720870:FTU720919 GDQ720870:GDQ720919 GNM720870:GNM720919 GXI720870:GXI720919 HHE720870:HHE720919 HRA720870:HRA720919 IAW720870:IAW720919 IKS720870:IKS720919 IUO720870:IUO720919 JEK720870:JEK720919 JOG720870:JOG720919 JYC720870:JYC720919 KHY720870:KHY720919 KRU720870:KRU720919 LBQ720870:LBQ720919 LLM720870:LLM720919 LVI720870:LVI720919 MFE720870:MFE720919 MPA720870:MPA720919 MYW720870:MYW720919 NIS720870:NIS720919 NSO720870:NSO720919 OCK720870:OCK720919 OMG720870:OMG720919 OWC720870:OWC720919 PFY720870:PFY720919 PPU720870:PPU720919 PZQ720870:PZQ720919 QJM720870:QJM720919 QTI720870:QTI720919 RDE720870:RDE720919 RNA720870:RNA720919 RWW720870:RWW720919 SGS720870:SGS720919 SQO720870:SQO720919 TAK720870:TAK720919 TKG720870:TKG720919 TUC720870:TUC720919 UDY720870:UDY720919 UNU720870:UNU720919 UXQ720870:UXQ720919 VHM720870:VHM720919 VRI720870:VRI720919 WBE720870:WBE720919 WLA720870:WLA720919 WUW720870:WUW720919 J786406:J786455 IK786406:IK786455 SG786406:SG786455 ACC786406:ACC786455 ALY786406:ALY786455 AVU786406:AVU786455 BFQ786406:BFQ786455 BPM786406:BPM786455 BZI786406:BZI786455 CJE786406:CJE786455 CTA786406:CTA786455 DCW786406:DCW786455 DMS786406:DMS786455 DWO786406:DWO786455 EGK786406:EGK786455 EQG786406:EQG786455 FAC786406:FAC786455 FJY786406:FJY786455 FTU786406:FTU786455 GDQ786406:GDQ786455 GNM786406:GNM786455 GXI786406:GXI786455 HHE786406:HHE786455 HRA786406:HRA786455 IAW786406:IAW786455 IKS786406:IKS786455 IUO786406:IUO786455 JEK786406:JEK786455 JOG786406:JOG786455 JYC786406:JYC786455 KHY786406:KHY786455 KRU786406:KRU786455 LBQ786406:LBQ786455 LLM786406:LLM786455 LVI786406:LVI786455 MFE786406:MFE786455 MPA786406:MPA786455 MYW786406:MYW786455 NIS786406:NIS786455 NSO786406:NSO786455 OCK786406:OCK786455 OMG786406:OMG786455 OWC786406:OWC786455 PFY786406:PFY786455 PPU786406:PPU786455 PZQ786406:PZQ786455 QJM786406:QJM786455 QTI786406:QTI786455 RDE786406:RDE786455 RNA786406:RNA786455 RWW786406:RWW786455 SGS786406:SGS786455 SQO786406:SQO786455 TAK786406:TAK786455 TKG786406:TKG786455 TUC786406:TUC786455 UDY786406:UDY786455 UNU786406:UNU786455 UXQ786406:UXQ786455 VHM786406:VHM786455 VRI786406:VRI786455 WBE786406:WBE786455 WLA786406:WLA786455 WUW786406:WUW786455 J851942:J851991 IK851942:IK851991 SG851942:SG851991 ACC851942:ACC851991 ALY851942:ALY851991 AVU851942:AVU851991 BFQ851942:BFQ851991 BPM851942:BPM851991 BZI851942:BZI851991 CJE851942:CJE851991 CTA851942:CTA851991 DCW851942:DCW851991 DMS851942:DMS851991 DWO851942:DWO851991 EGK851942:EGK851991 EQG851942:EQG851991 FAC851942:FAC851991 FJY851942:FJY851991 FTU851942:FTU851991 GDQ851942:GDQ851991 GNM851942:GNM851991 GXI851942:GXI851991 HHE851942:HHE851991 HRA851942:HRA851991 IAW851942:IAW851991 IKS851942:IKS851991 IUO851942:IUO851991 JEK851942:JEK851991 JOG851942:JOG851991 JYC851942:JYC851991 KHY851942:KHY851991 KRU851942:KRU851991 LBQ851942:LBQ851991 LLM851942:LLM851991 LVI851942:LVI851991 MFE851942:MFE851991 MPA851942:MPA851991 MYW851942:MYW851991 NIS851942:NIS851991 NSO851942:NSO851991 OCK851942:OCK851991 OMG851942:OMG851991 OWC851942:OWC851991 PFY851942:PFY851991 PPU851942:PPU851991 PZQ851942:PZQ851991 QJM851942:QJM851991 QTI851942:QTI851991 RDE851942:RDE851991 RNA851942:RNA851991 RWW851942:RWW851991 SGS851942:SGS851991 SQO851942:SQO851991 TAK851942:TAK851991 TKG851942:TKG851991 TUC851942:TUC851991 UDY851942:UDY851991 UNU851942:UNU851991 UXQ851942:UXQ851991 VHM851942:VHM851991 VRI851942:VRI851991 WBE851942:WBE851991 WLA851942:WLA851991 WUW851942:WUW851991 J917478:J917527 IK917478:IK917527 SG917478:SG917527 ACC917478:ACC917527 ALY917478:ALY917527 AVU917478:AVU917527 BFQ917478:BFQ917527 BPM917478:BPM917527 BZI917478:BZI917527 CJE917478:CJE917527 CTA917478:CTA917527 DCW917478:DCW917527 DMS917478:DMS917527 DWO917478:DWO917527 EGK917478:EGK917527 EQG917478:EQG917527 FAC917478:FAC917527 FJY917478:FJY917527 FTU917478:FTU917527 GDQ917478:GDQ917527 GNM917478:GNM917527 GXI917478:GXI917527 HHE917478:HHE917527 HRA917478:HRA917527 IAW917478:IAW917527 IKS917478:IKS917527 IUO917478:IUO917527 JEK917478:JEK917527 JOG917478:JOG917527 JYC917478:JYC917527 KHY917478:KHY917527 KRU917478:KRU917527 LBQ917478:LBQ917527 LLM917478:LLM917527 LVI917478:LVI917527 MFE917478:MFE917527 MPA917478:MPA917527 MYW917478:MYW917527 NIS917478:NIS917527 NSO917478:NSO917527 OCK917478:OCK917527 OMG917478:OMG917527 OWC917478:OWC917527 PFY917478:PFY917527 PPU917478:PPU917527 PZQ917478:PZQ917527 QJM917478:QJM917527 QTI917478:QTI917527 RDE917478:RDE917527 RNA917478:RNA917527 RWW917478:RWW917527 SGS917478:SGS917527 SQO917478:SQO917527 TAK917478:TAK917527 TKG917478:TKG917527 TUC917478:TUC917527 UDY917478:UDY917527 UNU917478:UNU917527 UXQ917478:UXQ917527 VHM917478:VHM917527 VRI917478:VRI917527 WBE917478:WBE917527 WLA917478:WLA917527 WUW917478:WUW917527 J983014:J983063 IK983014:IK983063 SG983014:SG983063 ACC983014:ACC983063 ALY983014:ALY983063 AVU983014:AVU983063 BFQ983014:BFQ983063 BPM983014:BPM983063 BZI983014:BZI983063 CJE983014:CJE983063 CTA983014:CTA983063 DCW983014:DCW983063 DMS983014:DMS983063 DWO983014:DWO983063 EGK983014:EGK983063 EQG983014:EQG983063 FAC983014:FAC983063 FJY983014:FJY983063 FTU983014:FTU983063 GDQ983014:GDQ983063 GNM983014:GNM983063 GXI983014:GXI983063 HHE983014:HHE983063 HRA983014:HRA983063 IAW983014:IAW983063 IKS983014:IKS983063 IUO983014:IUO983063 JEK983014:JEK983063 JOG983014:JOG983063 JYC983014:JYC983063 KHY983014:KHY983063 KRU983014:KRU983063 LBQ983014:LBQ983063 LLM983014:LLM983063 LVI983014:LVI983063 MFE983014:MFE983063 MPA983014:MPA983063 MYW983014:MYW983063 NIS983014:NIS983063 NSO983014:NSO983063 OCK983014:OCK983063 OMG983014:OMG983063 OWC983014:OWC983063 PFY983014:PFY983063 PPU983014:PPU983063 PZQ983014:PZQ983063 QJM983014:QJM983063 QTI983014:QTI983063 RDE983014:RDE983063 RNA983014:RNA983063 RWW983014:RWW983063 SGS983014:SGS983063 SQO983014:SQO983063 TAK983014:TAK983063 TKG983014:TKG983063 TUC983014:TUC983063 UDY983014:UDY983063 UNU983014:UNU983063 UXQ983014:UXQ983063 VHM983014:VHM983063 VRI983014:VRI983063 WBE983014:WBE983063</xm:sqref>
        </x14:dataValidation>
        <x14:dataValidation type="list" allowBlank="1" showInputMessage="1" showErrorMessage="1" xr:uid="{D03DDA70-E7DA-4CA9-BD7C-943D706FC9C8}">
          <x14:formula1>
            <xm:f>初期設定!$G$1:$G$66</xm:f>
          </x14:formula1>
          <xm:sqref>J11:J100</xm:sqref>
        </x14:dataValidation>
        <x14:dataValidation type="list" allowBlank="1" showInputMessage="1" showErrorMessage="1" xr:uid="{BE11ECBF-87D8-4F75-A06A-49ECC1016EE4}">
          <x14:formula1>
            <xm:f>初期設定!$A$1:$A$2</xm:f>
          </x14:formula1>
          <xm:sqref>C11:C100</xm:sqref>
        </x14:dataValidation>
        <x14:dataValidation type="list" allowBlank="1" showInputMessage="1" showErrorMessage="1" xr:uid="{6FD6EF62-DB08-4834-99DB-13BDC4047359}">
          <x14:formula1>
            <xm:f>初期設定!$A$4:$A$5</xm:f>
          </x14:formula1>
          <xm:sqref>WUQ983014:WUQ983063 IE11:IE100 WAY983014:WAY983063 VRC983014:VRC983063 VHG983014:VHG983063 UXK983014:UXK983063 UNO983014:UNO983063 UDS983014:UDS983063 TTW983014:TTW983063 TKA983014:TKA983063 TAE983014:TAE983063 SQI983014:SQI983063 SGM983014:SGM983063 RWQ983014:RWQ983063 RMU983014:RMU983063 RCY983014:RCY983063 QTC983014:QTC983063 QJG983014:QJG983063 PZK983014:PZK983063 PPO983014:PPO983063 PFS983014:PFS983063 OVW983014:OVW983063 OMA983014:OMA983063 OCE983014:OCE983063 NSI983014:NSI983063 NIM983014:NIM983063 MYQ983014:MYQ983063 MOU983014:MOU983063 MEY983014:MEY983063 LVC983014:LVC983063 LLG983014:LLG983063 LBK983014:LBK983063 KRO983014:KRO983063 KHS983014:KHS983063 JXW983014:JXW983063 JOA983014:JOA983063 JEE983014:JEE983063 IUI983014:IUI983063 IKM983014:IKM983063 IAQ983014:IAQ983063 HQU983014:HQU983063 HGY983014:HGY983063 GXC983014:GXC983063 GNG983014:GNG983063 GDK983014:GDK983063 FTO983014:FTO983063 FJS983014:FJS983063 EZW983014:EZW983063 EQA983014:EQA983063 EGE983014:EGE983063 DWI983014:DWI983063 DMM983014:DMM983063 DCQ983014:DCQ983063 CSU983014:CSU983063 CIY983014:CIY983063 BZC983014:BZC983063 BPG983014:BPG983063 BFK983014:BFK983063 AVO983014:AVO983063 ALS983014:ALS983063 ABW983014:ABW983063 SA983014:SA983063 IE983014:IE983063 E983014:E983063 WUQ917478:WUQ917527 WKU917478:WKU917527 WAY917478:WAY917527 VRC917478:VRC917527 VHG917478:VHG917527 UXK917478:UXK917527 UNO917478:UNO917527 UDS917478:UDS917527 TTW917478:TTW917527 TKA917478:TKA917527 TAE917478:TAE917527 SQI917478:SQI917527 SGM917478:SGM917527 RWQ917478:RWQ917527 RMU917478:RMU917527 RCY917478:RCY917527 QTC917478:QTC917527 QJG917478:QJG917527 PZK917478:PZK917527 PPO917478:PPO917527 PFS917478:PFS917527 OVW917478:OVW917527 OMA917478:OMA917527 OCE917478:OCE917527 NSI917478:NSI917527 NIM917478:NIM917527 MYQ917478:MYQ917527 MOU917478:MOU917527 MEY917478:MEY917527 LVC917478:LVC917527 LLG917478:LLG917527 LBK917478:LBK917527 KRO917478:KRO917527 KHS917478:KHS917527 JXW917478:JXW917527 JOA917478:JOA917527 JEE917478:JEE917527 IUI917478:IUI917527 IKM917478:IKM917527 IAQ917478:IAQ917527 HQU917478:HQU917527 HGY917478:HGY917527 GXC917478:GXC917527 GNG917478:GNG917527 GDK917478:GDK917527 FTO917478:FTO917527 FJS917478:FJS917527 EZW917478:EZW917527 EQA917478:EQA917527 EGE917478:EGE917527 DWI917478:DWI917527 DMM917478:DMM917527 DCQ917478:DCQ917527 CSU917478:CSU917527 CIY917478:CIY917527 BZC917478:BZC917527 BPG917478:BPG917527 BFK917478:BFK917527 AVO917478:AVO917527 ALS917478:ALS917527 ABW917478:ABW917527 SA917478:SA917527 IE917478:IE917527 E917478:E917527 WUQ851942:WUQ851991 WKU851942:WKU851991 WAY851942:WAY851991 VRC851942:VRC851991 VHG851942:VHG851991 UXK851942:UXK851991 UNO851942:UNO851991 UDS851942:UDS851991 TTW851942:TTW851991 TKA851942:TKA851991 TAE851942:TAE851991 SQI851942:SQI851991 SGM851942:SGM851991 RWQ851942:RWQ851991 RMU851942:RMU851991 RCY851942:RCY851991 QTC851942:QTC851991 QJG851942:QJG851991 PZK851942:PZK851991 PPO851942:PPO851991 PFS851942:PFS851991 OVW851942:OVW851991 OMA851942:OMA851991 OCE851942:OCE851991 NSI851942:NSI851991 NIM851942:NIM851991 MYQ851942:MYQ851991 MOU851942:MOU851991 MEY851942:MEY851991 LVC851942:LVC851991 LLG851942:LLG851991 LBK851942:LBK851991 KRO851942:KRO851991 KHS851942:KHS851991 JXW851942:JXW851991 JOA851942:JOA851991 JEE851942:JEE851991 IUI851942:IUI851991 IKM851942:IKM851991 IAQ851942:IAQ851991 HQU851942:HQU851991 HGY851942:HGY851991 GXC851942:GXC851991 GNG851942:GNG851991 GDK851942:GDK851991 FTO851942:FTO851991 FJS851942:FJS851991 EZW851942:EZW851991 EQA851942:EQA851991 EGE851942:EGE851991 DWI851942:DWI851991 DMM851942:DMM851991 DCQ851942:DCQ851991 CSU851942:CSU851991 CIY851942:CIY851991 BZC851942:BZC851991 BPG851942:BPG851991 BFK851942:BFK851991 AVO851942:AVO851991 ALS851942:ALS851991 ABW851942:ABW851991 SA851942:SA851991 IE851942:IE851991 E851942:E851991 WUQ786406:WUQ786455 WKU786406:WKU786455 WAY786406:WAY786455 VRC786406:VRC786455 VHG786406:VHG786455 UXK786406:UXK786455 UNO786406:UNO786455 UDS786406:UDS786455 TTW786406:TTW786455 TKA786406:TKA786455 TAE786406:TAE786455 SQI786406:SQI786455 SGM786406:SGM786455 RWQ786406:RWQ786455 RMU786406:RMU786455 RCY786406:RCY786455 QTC786406:QTC786455 QJG786406:QJG786455 PZK786406:PZK786455 PPO786406:PPO786455 PFS786406:PFS786455 OVW786406:OVW786455 OMA786406:OMA786455 OCE786406:OCE786455 NSI786406:NSI786455 NIM786406:NIM786455 MYQ786406:MYQ786455 MOU786406:MOU786455 MEY786406:MEY786455 LVC786406:LVC786455 LLG786406:LLG786455 LBK786406:LBK786455 KRO786406:KRO786455 KHS786406:KHS786455 JXW786406:JXW786455 JOA786406:JOA786455 JEE786406:JEE786455 IUI786406:IUI786455 IKM786406:IKM786455 IAQ786406:IAQ786455 HQU786406:HQU786455 HGY786406:HGY786455 GXC786406:GXC786455 GNG786406:GNG786455 GDK786406:GDK786455 FTO786406:FTO786455 FJS786406:FJS786455 EZW786406:EZW786455 EQA786406:EQA786455 EGE786406:EGE786455 DWI786406:DWI786455 DMM786406:DMM786455 DCQ786406:DCQ786455 CSU786406:CSU786455 CIY786406:CIY786455 BZC786406:BZC786455 BPG786406:BPG786455 BFK786406:BFK786455 AVO786406:AVO786455 ALS786406:ALS786455 ABW786406:ABW786455 SA786406:SA786455 IE786406:IE786455 E786406:E786455 WUQ720870:WUQ720919 WKU720870:WKU720919 WAY720870:WAY720919 VRC720870:VRC720919 VHG720870:VHG720919 UXK720870:UXK720919 UNO720870:UNO720919 UDS720870:UDS720919 TTW720870:TTW720919 TKA720870:TKA720919 TAE720870:TAE720919 SQI720870:SQI720919 SGM720870:SGM720919 RWQ720870:RWQ720919 RMU720870:RMU720919 RCY720870:RCY720919 QTC720870:QTC720919 QJG720870:QJG720919 PZK720870:PZK720919 PPO720870:PPO720919 PFS720870:PFS720919 OVW720870:OVW720919 OMA720870:OMA720919 OCE720870:OCE720919 NSI720870:NSI720919 NIM720870:NIM720919 MYQ720870:MYQ720919 MOU720870:MOU720919 MEY720870:MEY720919 LVC720870:LVC720919 LLG720870:LLG720919 LBK720870:LBK720919 KRO720870:KRO720919 KHS720870:KHS720919 JXW720870:JXW720919 JOA720870:JOA720919 JEE720870:JEE720919 IUI720870:IUI720919 IKM720870:IKM720919 IAQ720870:IAQ720919 HQU720870:HQU720919 HGY720870:HGY720919 GXC720870:GXC720919 GNG720870:GNG720919 GDK720870:GDK720919 FTO720870:FTO720919 FJS720870:FJS720919 EZW720870:EZW720919 EQA720870:EQA720919 EGE720870:EGE720919 DWI720870:DWI720919 DMM720870:DMM720919 DCQ720870:DCQ720919 CSU720870:CSU720919 CIY720870:CIY720919 BZC720870:BZC720919 BPG720870:BPG720919 BFK720870:BFK720919 AVO720870:AVO720919 ALS720870:ALS720919 ABW720870:ABW720919 SA720870:SA720919 IE720870:IE720919 E720870:E720919 WUQ655334:WUQ655383 WKU655334:WKU655383 WAY655334:WAY655383 VRC655334:VRC655383 VHG655334:VHG655383 UXK655334:UXK655383 UNO655334:UNO655383 UDS655334:UDS655383 TTW655334:TTW655383 TKA655334:TKA655383 TAE655334:TAE655383 SQI655334:SQI655383 SGM655334:SGM655383 RWQ655334:RWQ655383 RMU655334:RMU655383 RCY655334:RCY655383 QTC655334:QTC655383 QJG655334:QJG655383 PZK655334:PZK655383 PPO655334:PPO655383 PFS655334:PFS655383 OVW655334:OVW655383 OMA655334:OMA655383 OCE655334:OCE655383 NSI655334:NSI655383 NIM655334:NIM655383 MYQ655334:MYQ655383 MOU655334:MOU655383 MEY655334:MEY655383 LVC655334:LVC655383 LLG655334:LLG655383 LBK655334:LBK655383 KRO655334:KRO655383 KHS655334:KHS655383 JXW655334:JXW655383 JOA655334:JOA655383 JEE655334:JEE655383 IUI655334:IUI655383 IKM655334:IKM655383 IAQ655334:IAQ655383 HQU655334:HQU655383 HGY655334:HGY655383 GXC655334:GXC655383 GNG655334:GNG655383 GDK655334:GDK655383 FTO655334:FTO655383 FJS655334:FJS655383 EZW655334:EZW655383 EQA655334:EQA655383 EGE655334:EGE655383 DWI655334:DWI655383 DMM655334:DMM655383 DCQ655334:DCQ655383 CSU655334:CSU655383 CIY655334:CIY655383 BZC655334:BZC655383 BPG655334:BPG655383 BFK655334:BFK655383 AVO655334:AVO655383 ALS655334:ALS655383 ABW655334:ABW655383 SA655334:SA655383 IE655334:IE655383 E655334:E655383 WUQ589798:WUQ589847 WKU589798:WKU589847 WAY589798:WAY589847 VRC589798:VRC589847 VHG589798:VHG589847 UXK589798:UXK589847 UNO589798:UNO589847 UDS589798:UDS589847 TTW589798:TTW589847 TKA589798:TKA589847 TAE589798:TAE589847 SQI589798:SQI589847 SGM589798:SGM589847 RWQ589798:RWQ589847 RMU589798:RMU589847 RCY589798:RCY589847 QTC589798:QTC589847 QJG589798:QJG589847 PZK589798:PZK589847 PPO589798:PPO589847 PFS589798:PFS589847 OVW589798:OVW589847 OMA589798:OMA589847 OCE589798:OCE589847 NSI589798:NSI589847 NIM589798:NIM589847 MYQ589798:MYQ589847 MOU589798:MOU589847 MEY589798:MEY589847 LVC589798:LVC589847 LLG589798:LLG589847 LBK589798:LBK589847 KRO589798:KRO589847 KHS589798:KHS589847 JXW589798:JXW589847 JOA589798:JOA589847 JEE589798:JEE589847 IUI589798:IUI589847 IKM589798:IKM589847 IAQ589798:IAQ589847 HQU589798:HQU589847 HGY589798:HGY589847 GXC589798:GXC589847 GNG589798:GNG589847 GDK589798:GDK589847 FTO589798:FTO589847 FJS589798:FJS589847 EZW589798:EZW589847 EQA589798:EQA589847 EGE589798:EGE589847 DWI589798:DWI589847 DMM589798:DMM589847 DCQ589798:DCQ589847 CSU589798:CSU589847 CIY589798:CIY589847 BZC589798:BZC589847 BPG589798:BPG589847 BFK589798:BFK589847 AVO589798:AVO589847 ALS589798:ALS589847 ABW589798:ABW589847 SA589798:SA589847 IE589798:IE589847 E589798:E589847 WUQ524262:WUQ524311 WKU524262:WKU524311 WAY524262:WAY524311 VRC524262:VRC524311 VHG524262:VHG524311 UXK524262:UXK524311 UNO524262:UNO524311 UDS524262:UDS524311 TTW524262:TTW524311 TKA524262:TKA524311 TAE524262:TAE524311 SQI524262:SQI524311 SGM524262:SGM524311 RWQ524262:RWQ524311 RMU524262:RMU524311 RCY524262:RCY524311 QTC524262:QTC524311 QJG524262:QJG524311 PZK524262:PZK524311 PPO524262:PPO524311 PFS524262:PFS524311 OVW524262:OVW524311 OMA524262:OMA524311 OCE524262:OCE524311 NSI524262:NSI524311 NIM524262:NIM524311 MYQ524262:MYQ524311 MOU524262:MOU524311 MEY524262:MEY524311 LVC524262:LVC524311 LLG524262:LLG524311 LBK524262:LBK524311 KRO524262:KRO524311 KHS524262:KHS524311 JXW524262:JXW524311 JOA524262:JOA524311 JEE524262:JEE524311 IUI524262:IUI524311 IKM524262:IKM524311 IAQ524262:IAQ524311 HQU524262:HQU524311 HGY524262:HGY524311 GXC524262:GXC524311 GNG524262:GNG524311 GDK524262:GDK524311 FTO524262:FTO524311 FJS524262:FJS524311 EZW524262:EZW524311 EQA524262:EQA524311 EGE524262:EGE524311 DWI524262:DWI524311 DMM524262:DMM524311 DCQ524262:DCQ524311 CSU524262:CSU524311 CIY524262:CIY524311 BZC524262:BZC524311 BPG524262:BPG524311 BFK524262:BFK524311 AVO524262:AVO524311 ALS524262:ALS524311 ABW524262:ABW524311 SA524262:SA524311 IE524262:IE524311 E524262:E524311 WUQ458726:WUQ458775 WKU458726:WKU458775 WAY458726:WAY458775 VRC458726:VRC458775 VHG458726:VHG458775 UXK458726:UXK458775 UNO458726:UNO458775 UDS458726:UDS458775 TTW458726:TTW458775 TKA458726:TKA458775 TAE458726:TAE458775 SQI458726:SQI458775 SGM458726:SGM458775 RWQ458726:RWQ458775 RMU458726:RMU458775 RCY458726:RCY458775 QTC458726:QTC458775 QJG458726:QJG458775 PZK458726:PZK458775 PPO458726:PPO458775 PFS458726:PFS458775 OVW458726:OVW458775 OMA458726:OMA458775 OCE458726:OCE458775 NSI458726:NSI458775 NIM458726:NIM458775 MYQ458726:MYQ458775 MOU458726:MOU458775 MEY458726:MEY458775 LVC458726:LVC458775 LLG458726:LLG458775 LBK458726:LBK458775 KRO458726:KRO458775 KHS458726:KHS458775 JXW458726:JXW458775 JOA458726:JOA458775 JEE458726:JEE458775 IUI458726:IUI458775 IKM458726:IKM458775 IAQ458726:IAQ458775 HQU458726:HQU458775 HGY458726:HGY458775 GXC458726:GXC458775 GNG458726:GNG458775 GDK458726:GDK458775 FTO458726:FTO458775 FJS458726:FJS458775 EZW458726:EZW458775 EQA458726:EQA458775 EGE458726:EGE458775 DWI458726:DWI458775 DMM458726:DMM458775 DCQ458726:DCQ458775 CSU458726:CSU458775 CIY458726:CIY458775 BZC458726:BZC458775 BPG458726:BPG458775 BFK458726:BFK458775 AVO458726:AVO458775 ALS458726:ALS458775 ABW458726:ABW458775 SA458726:SA458775 IE458726:IE458775 E458726:E458775 WUQ393190:WUQ393239 WKU393190:WKU393239 WAY393190:WAY393239 VRC393190:VRC393239 VHG393190:VHG393239 UXK393190:UXK393239 UNO393190:UNO393239 UDS393190:UDS393239 TTW393190:TTW393239 TKA393190:TKA393239 TAE393190:TAE393239 SQI393190:SQI393239 SGM393190:SGM393239 RWQ393190:RWQ393239 RMU393190:RMU393239 RCY393190:RCY393239 QTC393190:QTC393239 QJG393190:QJG393239 PZK393190:PZK393239 PPO393190:PPO393239 PFS393190:PFS393239 OVW393190:OVW393239 OMA393190:OMA393239 OCE393190:OCE393239 NSI393190:NSI393239 NIM393190:NIM393239 MYQ393190:MYQ393239 MOU393190:MOU393239 MEY393190:MEY393239 LVC393190:LVC393239 LLG393190:LLG393239 LBK393190:LBK393239 KRO393190:KRO393239 KHS393190:KHS393239 JXW393190:JXW393239 JOA393190:JOA393239 JEE393190:JEE393239 IUI393190:IUI393239 IKM393190:IKM393239 IAQ393190:IAQ393239 HQU393190:HQU393239 HGY393190:HGY393239 GXC393190:GXC393239 GNG393190:GNG393239 GDK393190:GDK393239 FTO393190:FTO393239 FJS393190:FJS393239 EZW393190:EZW393239 EQA393190:EQA393239 EGE393190:EGE393239 DWI393190:DWI393239 DMM393190:DMM393239 DCQ393190:DCQ393239 CSU393190:CSU393239 CIY393190:CIY393239 BZC393190:BZC393239 BPG393190:BPG393239 BFK393190:BFK393239 AVO393190:AVO393239 ALS393190:ALS393239 ABW393190:ABW393239 SA393190:SA393239 IE393190:IE393239 E393190:E393239 WUQ327654:WUQ327703 WKU327654:WKU327703 WAY327654:WAY327703 VRC327654:VRC327703 VHG327654:VHG327703 UXK327654:UXK327703 UNO327654:UNO327703 UDS327654:UDS327703 TTW327654:TTW327703 TKA327654:TKA327703 TAE327654:TAE327703 SQI327654:SQI327703 SGM327654:SGM327703 RWQ327654:RWQ327703 RMU327654:RMU327703 RCY327654:RCY327703 QTC327654:QTC327703 QJG327654:QJG327703 PZK327654:PZK327703 PPO327654:PPO327703 PFS327654:PFS327703 OVW327654:OVW327703 OMA327654:OMA327703 OCE327654:OCE327703 NSI327654:NSI327703 NIM327654:NIM327703 MYQ327654:MYQ327703 MOU327654:MOU327703 MEY327654:MEY327703 LVC327654:LVC327703 LLG327654:LLG327703 LBK327654:LBK327703 KRO327654:KRO327703 KHS327654:KHS327703 JXW327654:JXW327703 JOA327654:JOA327703 JEE327654:JEE327703 IUI327654:IUI327703 IKM327654:IKM327703 IAQ327654:IAQ327703 HQU327654:HQU327703 HGY327654:HGY327703 GXC327654:GXC327703 GNG327654:GNG327703 GDK327654:GDK327703 FTO327654:FTO327703 FJS327654:FJS327703 EZW327654:EZW327703 EQA327654:EQA327703 EGE327654:EGE327703 DWI327654:DWI327703 DMM327654:DMM327703 DCQ327654:DCQ327703 CSU327654:CSU327703 CIY327654:CIY327703 BZC327654:BZC327703 BPG327654:BPG327703 BFK327654:BFK327703 AVO327654:AVO327703 ALS327654:ALS327703 ABW327654:ABW327703 SA327654:SA327703 IE327654:IE327703 E327654:E327703 WUQ262118:WUQ262167 WKU262118:WKU262167 WAY262118:WAY262167 VRC262118:VRC262167 VHG262118:VHG262167 UXK262118:UXK262167 UNO262118:UNO262167 UDS262118:UDS262167 TTW262118:TTW262167 TKA262118:TKA262167 TAE262118:TAE262167 SQI262118:SQI262167 SGM262118:SGM262167 RWQ262118:RWQ262167 RMU262118:RMU262167 RCY262118:RCY262167 QTC262118:QTC262167 QJG262118:QJG262167 PZK262118:PZK262167 PPO262118:PPO262167 PFS262118:PFS262167 OVW262118:OVW262167 OMA262118:OMA262167 OCE262118:OCE262167 NSI262118:NSI262167 NIM262118:NIM262167 MYQ262118:MYQ262167 MOU262118:MOU262167 MEY262118:MEY262167 LVC262118:LVC262167 LLG262118:LLG262167 LBK262118:LBK262167 KRO262118:KRO262167 KHS262118:KHS262167 JXW262118:JXW262167 JOA262118:JOA262167 JEE262118:JEE262167 IUI262118:IUI262167 IKM262118:IKM262167 IAQ262118:IAQ262167 HQU262118:HQU262167 HGY262118:HGY262167 GXC262118:GXC262167 GNG262118:GNG262167 GDK262118:GDK262167 FTO262118:FTO262167 FJS262118:FJS262167 EZW262118:EZW262167 EQA262118:EQA262167 EGE262118:EGE262167 DWI262118:DWI262167 DMM262118:DMM262167 DCQ262118:DCQ262167 CSU262118:CSU262167 CIY262118:CIY262167 BZC262118:BZC262167 BPG262118:BPG262167 BFK262118:BFK262167 AVO262118:AVO262167 ALS262118:ALS262167 ABW262118:ABW262167 SA262118:SA262167 IE262118:IE262167 E262118:E262167 WUQ196582:WUQ196631 WKU196582:WKU196631 WAY196582:WAY196631 VRC196582:VRC196631 VHG196582:VHG196631 UXK196582:UXK196631 UNO196582:UNO196631 UDS196582:UDS196631 TTW196582:TTW196631 TKA196582:TKA196631 TAE196582:TAE196631 SQI196582:SQI196631 SGM196582:SGM196631 RWQ196582:RWQ196631 RMU196582:RMU196631 RCY196582:RCY196631 QTC196582:QTC196631 QJG196582:QJG196631 PZK196582:PZK196631 PPO196582:PPO196631 PFS196582:PFS196631 OVW196582:OVW196631 OMA196582:OMA196631 OCE196582:OCE196631 NSI196582:NSI196631 NIM196582:NIM196631 MYQ196582:MYQ196631 MOU196582:MOU196631 MEY196582:MEY196631 LVC196582:LVC196631 LLG196582:LLG196631 LBK196582:LBK196631 KRO196582:KRO196631 KHS196582:KHS196631 JXW196582:JXW196631 JOA196582:JOA196631 JEE196582:JEE196631 IUI196582:IUI196631 IKM196582:IKM196631 IAQ196582:IAQ196631 HQU196582:HQU196631 HGY196582:HGY196631 GXC196582:GXC196631 GNG196582:GNG196631 GDK196582:GDK196631 FTO196582:FTO196631 FJS196582:FJS196631 EZW196582:EZW196631 EQA196582:EQA196631 EGE196582:EGE196631 DWI196582:DWI196631 DMM196582:DMM196631 DCQ196582:DCQ196631 CSU196582:CSU196631 CIY196582:CIY196631 BZC196582:BZC196631 BPG196582:BPG196631 BFK196582:BFK196631 AVO196582:AVO196631 ALS196582:ALS196631 ABW196582:ABW196631 SA196582:SA196631 IE196582:IE196631 E196582:E196631 WUQ131046:WUQ131095 WKU131046:WKU131095 WAY131046:WAY131095 VRC131046:VRC131095 VHG131046:VHG131095 UXK131046:UXK131095 UNO131046:UNO131095 UDS131046:UDS131095 TTW131046:TTW131095 TKA131046:TKA131095 TAE131046:TAE131095 SQI131046:SQI131095 SGM131046:SGM131095 RWQ131046:RWQ131095 RMU131046:RMU131095 RCY131046:RCY131095 QTC131046:QTC131095 QJG131046:QJG131095 PZK131046:PZK131095 PPO131046:PPO131095 PFS131046:PFS131095 OVW131046:OVW131095 OMA131046:OMA131095 OCE131046:OCE131095 NSI131046:NSI131095 NIM131046:NIM131095 MYQ131046:MYQ131095 MOU131046:MOU131095 MEY131046:MEY131095 LVC131046:LVC131095 LLG131046:LLG131095 LBK131046:LBK131095 KRO131046:KRO131095 KHS131046:KHS131095 JXW131046:JXW131095 JOA131046:JOA131095 JEE131046:JEE131095 IUI131046:IUI131095 IKM131046:IKM131095 IAQ131046:IAQ131095 HQU131046:HQU131095 HGY131046:HGY131095 GXC131046:GXC131095 GNG131046:GNG131095 GDK131046:GDK131095 FTO131046:FTO131095 FJS131046:FJS131095 EZW131046:EZW131095 EQA131046:EQA131095 EGE131046:EGE131095 DWI131046:DWI131095 DMM131046:DMM131095 DCQ131046:DCQ131095 CSU131046:CSU131095 CIY131046:CIY131095 BZC131046:BZC131095 BPG131046:BPG131095 BFK131046:BFK131095 AVO131046:AVO131095 ALS131046:ALS131095 ABW131046:ABW131095 SA131046:SA131095 IE131046:IE131095 E131046:E131095 WUQ65510:WUQ65559 WKU65510:WKU65559 WAY65510:WAY65559 VRC65510:VRC65559 VHG65510:VHG65559 UXK65510:UXK65559 UNO65510:UNO65559 UDS65510:UDS65559 TTW65510:TTW65559 TKA65510:TKA65559 TAE65510:TAE65559 SQI65510:SQI65559 SGM65510:SGM65559 RWQ65510:RWQ65559 RMU65510:RMU65559 RCY65510:RCY65559 QTC65510:QTC65559 QJG65510:QJG65559 PZK65510:PZK65559 PPO65510:PPO65559 PFS65510:PFS65559 OVW65510:OVW65559 OMA65510:OMA65559 OCE65510:OCE65559 NSI65510:NSI65559 NIM65510:NIM65559 MYQ65510:MYQ65559 MOU65510:MOU65559 MEY65510:MEY65559 LVC65510:LVC65559 LLG65510:LLG65559 LBK65510:LBK65559 KRO65510:KRO65559 KHS65510:KHS65559 JXW65510:JXW65559 JOA65510:JOA65559 JEE65510:JEE65559 IUI65510:IUI65559 IKM65510:IKM65559 IAQ65510:IAQ65559 HQU65510:HQU65559 HGY65510:HGY65559 GXC65510:GXC65559 GNG65510:GNG65559 GDK65510:GDK65559 FTO65510:FTO65559 FJS65510:FJS65559 EZW65510:EZW65559 EQA65510:EQA65559 EGE65510:EGE65559 DWI65510:DWI65559 DMM65510:DMM65559 DCQ65510:DCQ65559 CSU65510:CSU65559 CIY65510:CIY65559 BZC65510:BZC65559 BPG65510:BPG65559 BFK65510:BFK65559 AVO65510:AVO65559 ALS65510:ALS65559 ABW65510:ABW65559 SA65510:SA65559 IE65510:IE65559 E65510:E65559 WKU983014:WKU983063 WUQ983066:WUQ983122 WKU983066:WKU983122 WAY983066:WAY983122 VRC983066:VRC983122 VHG983066:VHG983122 UXK983066:UXK983122 UNO983066:UNO983122 UDS983066:UDS983122 TTW983066:TTW983122 TKA983066:TKA983122 TAE983066:TAE983122 SQI983066:SQI983122 SGM983066:SGM983122 RWQ983066:RWQ983122 RMU983066:RMU983122 RCY983066:RCY983122 QTC983066:QTC983122 QJG983066:QJG983122 PZK983066:PZK983122 PPO983066:PPO983122 PFS983066:PFS983122 OVW983066:OVW983122 OMA983066:OMA983122 OCE983066:OCE983122 NSI983066:NSI983122 NIM983066:NIM983122 MYQ983066:MYQ983122 MOU983066:MOU983122 MEY983066:MEY983122 LVC983066:LVC983122 LLG983066:LLG983122 LBK983066:LBK983122 KRO983066:KRO983122 KHS983066:KHS983122 JXW983066:JXW983122 JOA983066:JOA983122 JEE983066:JEE983122 IUI983066:IUI983122 IKM983066:IKM983122 IAQ983066:IAQ983122 HQU983066:HQU983122 HGY983066:HGY983122 GXC983066:GXC983122 GNG983066:GNG983122 GDK983066:GDK983122 FTO983066:FTO983122 FJS983066:FJS983122 EZW983066:EZW983122 EQA983066:EQA983122 EGE983066:EGE983122 DWI983066:DWI983122 DMM983066:DMM983122 DCQ983066:DCQ983122 CSU983066:CSU983122 CIY983066:CIY983122 BZC983066:BZC983122 BPG983066:BPG983122 BFK983066:BFK983122 AVO983066:AVO983122 ALS983066:ALS983122 ABW983066:ABW983122 SA983066:SA983122 IE983066:IE983122 E983066:E983122 WUQ917530:WUQ917586 WKU917530:WKU917586 WAY917530:WAY917586 VRC917530:VRC917586 VHG917530:VHG917586 UXK917530:UXK917586 UNO917530:UNO917586 UDS917530:UDS917586 TTW917530:TTW917586 TKA917530:TKA917586 TAE917530:TAE917586 SQI917530:SQI917586 SGM917530:SGM917586 RWQ917530:RWQ917586 RMU917530:RMU917586 RCY917530:RCY917586 QTC917530:QTC917586 QJG917530:QJG917586 PZK917530:PZK917586 PPO917530:PPO917586 PFS917530:PFS917586 OVW917530:OVW917586 OMA917530:OMA917586 OCE917530:OCE917586 NSI917530:NSI917586 NIM917530:NIM917586 MYQ917530:MYQ917586 MOU917530:MOU917586 MEY917530:MEY917586 LVC917530:LVC917586 LLG917530:LLG917586 LBK917530:LBK917586 KRO917530:KRO917586 KHS917530:KHS917586 JXW917530:JXW917586 JOA917530:JOA917586 JEE917530:JEE917586 IUI917530:IUI917586 IKM917530:IKM917586 IAQ917530:IAQ917586 HQU917530:HQU917586 HGY917530:HGY917586 GXC917530:GXC917586 GNG917530:GNG917586 GDK917530:GDK917586 FTO917530:FTO917586 FJS917530:FJS917586 EZW917530:EZW917586 EQA917530:EQA917586 EGE917530:EGE917586 DWI917530:DWI917586 DMM917530:DMM917586 DCQ917530:DCQ917586 CSU917530:CSU917586 CIY917530:CIY917586 BZC917530:BZC917586 BPG917530:BPG917586 BFK917530:BFK917586 AVO917530:AVO917586 ALS917530:ALS917586 ABW917530:ABW917586 SA917530:SA917586 IE917530:IE917586 E917530:E917586 WUQ851994:WUQ852050 WKU851994:WKU852050 WAY851994:WAY852050 VRC851994:VRC852050 VHG851994:VHG852050 UXK851994:UXK852050 UNO851994:UNO852050 UDS851994:UDS852050 TTW851994:TTW852050 TKA851994:TKA852050 TAE851994:TAE852050 SQI851994:SQI852050 SGM851994:SGM852050 RWQ851994:RWQ852050 RMU851994:RMU852050 RCY851994:RCY852050 QTC851994:QTC852050 QJG851994:QJG852050 PZK851994:PZK852050 PPO851994:PPO852050 PFS851994:PFS852050 OVW851994:OVW852050 OMA851994:OMA852050 OCE851994:OCE852050 NSI851994:NSI852050 NIM851994:NIM852050 MYQ851994:MYQ852050 MOU851994:MOU852050 MEY851994:MEY852050 LVC851994:LVC852050 LLG851994:LLG852050 LBK851994:LBK852050 KRO851994:KRO852050 KHS851994:KHS852050 JXW851994:JXW852050 JOA851994:JOA852050 JEE851994:JEE852050 IUI851994:IUI852050 IKM851994:IKM852050 IAQ851994:IAQ852050 HQU851994:HQU852050 HGY851994:HGY852050 GXC851994:GXC852050 GNG851994:GNG852050 GDK851994:GDK852050 FTO851994:FTO852050 FJS851994:FJS852050 EZW851994:EZW852050 EQA851994:EQA852050 EGE851994:EGE852050 DWI851994:DWI852050 DMM851994:DMM852050 DCQ851994:DCQ852050 CSU851994:CSU852050 CIY851994:CIY852050 BZC851994:BZC852050 BPG851994:BPG852050 BFK851994:BFK852050 AVO851994:AVO852050 ALS851994:ALS852050 ABW851994:ABW852050 SA851994:SA852050 IE851994:IE852050 E851994:E852050 WUQ786458:WUQ786514 WKU786458:WKU786514 WAY786458:WAY786514 VRC786458:VRC786514 VHG786458:VHG786514 UXK786458:UXK786514 UNO786458:UNO786514 UDS786458:UDS786514 TTW786458:TTW786514 TKA786458:TKA786514 TAE786458:TAE786514 SQI786458:SQI786514 SGM786458:SGM786514 RWQ786458:RWQ786514 RMU786458:RMU786514 RCY786458:RCY786514 QTC786458:QTC786514 QJG786458:QJG786514 PZK786458:PZK786514 PPO786458:PPO786514 PFS786458:PFS786514 OVW786458:OVW786514 OMA786458:OMA786514 OCE786458:OCE786514 NSI786458:NSI786514 NIM786458:NIM786514 MYQ786458:MYQ786514 MOU786458:MOU786514 MEY786458:MEY786514 LVC786458:LVC786514 LLG786458:LLG786514 LBK786458:LBK786514 KRO786458:KRO786514 KHS786458:KHS786514 JXW786458:JXW786514 JOA786458:JOA786514 JEE786458:JEE786514 IUI786458:IUI786514 IKM786458:IKM786514 IAQ786458:IAQ786514 HQU786458:HQU786514 HGY786458:HGY786514 GXC786458:GXC786514 GNG786458:GNG786514 GDK786458:GDK786514 FTO786458:FTO786514 FJS786458:FJS786514 EZW786458:EZW786514 EQA786458:EQA786514 EGE786458:EGE786514 DWI786458:DWI786514 DMM786458:DMM786514 DCQ786458:DCQ786514 CSU786458:CSU786514 CIY786458:CIY786514 BZC786458:BZC786514 BPG786458:BPG786514 BFK786458:BFK786514 AVO786458:AVO786514 ALS786458:ALS786514 ABW786458:ABW786514 SA786458:SA786514 IE786458:IE786514 E786458:E786514 WUQ720922:WUQ720978 WKU720922:WKU720978 WAY720922:WAY720978 VRC720922:VRC720978 VHG720922:VHG720978 UXK720922:UXK720978 UNO720922:UNO720978 UDS720922:UDS720978 TTW720922:TTW720978 TKA720922:TKA720978 TAE720922:TAE720978 SQI720922:SQI720978 SGM720922:SGM720978 RWQ720922:RWQ720978 RMU720922:RMU720978 RCY720922:RCY720978 QTC720922:QTC720978 QJG720922:QJG720978 PZK720922:PZK720978 PPO720922:PPO720978 PFS720922:PFS720978 OVW720922:OVW720978 OMA720922:OMA720978 OCE720922:OCE720978 NSI720922:NSI720978 NIM720922:NIM720978 MYQ720922:MYQ720978 MOU720922:MOU720978 MEY720922:MEY720978 LVC720922:LVC720978 LLG720922:LLG720978 LBK720922:LBK720978 KRO720922:KRO720978 KHS720922:KHS720978 JXW720922:JXW720978 JOA720922:JOA720978 JEE720922:JEE720978 IUI720922:IUI720978 IKM720922:IKM720978 IAQ720922:IAQ720978 HQU720922:HQU720978 HGY720922:HGY720978 GXC720922:GXC720978 GNG720922:GNG720978 GDK720922:GDK720978 FTO720922:FTO720978 FJS720922:FJS720978 EZW720922:EZW720978 EQA720922:EQA720978 EGE720922:EGE720978 DWI720922:DWI720978 DMM720922:DMM720978 DCQ720922:DCQ720978 CSU720922:CSU720978 CIY720922:CIY720978 BZC720922:BZC720978 BPG720922:BPG720978 BFK720922:BFK720978 AVO720922:AVO720978 ALS720922:ALS720978 ABW720922:ABW720978 SA720922:SA720978 IE720922:IE720978 E720922:E720978 WUQ655386:WUQ655442 WKU655386:WKU655442 WAY655386:WAY655442 VRC655386:VRC655442 VHG655386:VHG655442 UXK655386:UXK655442 UNO655386:UNO655442 UDS655386:UDS655442 TTW655386:TTW655442 TKA655386:TKA655442 TAE655386:TAE655442 SQI655386:SQI655442 SGM655386:SGM655442 RWQ655386:RWQ655442 RMU655386:RMU655442 RCY655386:RCY655442 QTC655386:QTC655442 QJG655386:QJG655442 PZK655386:PZK655442 PPO655386:PPO655442 PFS655386:PFS655442 OVW655386:OVW655442 OMA655386:OMA655442 OCE655386:OCE655442 NSI655386:NSI655442 NIM655386:NIM655442 MYQ655386:MYQ655442 MOU655386:MOU655442 MEY655386:MEY655442 LVC655386:LVC655442 LLG655386:LLG655442 LBK655386:LBK655442 KRO655386:KRO655442 KHS655386:KHS655442 JXW655386:JXW655442 JOA655386:JOA655442 JEE655386:JEE655442 IUI655386:IUI655442 IKM655386:IKM655442 IAQ655386:IAQ655442 HQU655386:HQU655442 HGY655386:HGY655442 GXC655386:GXC655442 GNG655386:GNG655442 GDK655386:GDK655442 FTO655386:FTO655442 FJS655386:FJS655442 EZW655386:EZW655442 EQA655386:EQA655442 EGE655386:EGE655442 DWI655386:DWI655442 DMM655386:DMM655442 DCQ655386:DCQ655442 CSU655386:CSU655442 CIY655386:CIY655442 BZC655386:BZC655442 BPG655386:BPG655442 BFK655386:BFK655442 AVO655386:AVO655442 ALS655386:ALS655442 ABW655386:ABW655442 SA655386:SA655442 IE655386:IE655442 E655386:E655442 WUQ589850:WUQ589906 WKU589850:WKU589906 WAY589850:WAY589906 VRC589850:VRC589906 VHG589850:VHG589906 UXK589850:UXK589906 UNO589850:UNO589906 UDS589850:UDS589906 TTW589850:TTW589906 TKA589850:TKA589906 TAE589850:TAE589906 SQI589850:SQI589906 SGM589850:SGM589906 RWQ589850:RWQ589906 RMU589850:RMU589906 RCY589850:RCY589906 QTC589850:QTC589906 QJG589850:QJG589906 PZK589850:PZK589906 PPO589850:PPO589906 PFS589850:PFS589906 OVW589850:OVW589906 OMA589850:OMA589906 OCE589850:OCE589906 NSI589850:NSI589906 NIM589850:NIM589906 MYQ589850:MYQ589906 MOU589850:MOU589906 MEY589850:MEY589906 LVC589850:LVC589906 LLG589850:LLG589906 LBK589850:LBK589906 KRO589850:KRO589906 KHS589850:KHS589906 JXW589850:JXW589906 JOA589850:JOA589906 JEE589850:JEE589906 IUI589850:IUI589906 IKM589850:IKM589906 IAQ589850:IAQ589906 HQU589850:HQU589906 HGY589850:HGY589906 GXC589850:GXC589906 GNG589850:GNG589906 GDK589850:GDK589906 FTO589850:FTO589906 FJS589850:FJS589906 EZW589850:EZW589906 EQA589850:EQA589906 EGE589850:EGE589906 DWI589850:DWI589906 DMM589850:DMM589906 DCQ589850:DCQ589906 CSU589850:CSU589906 CIY589850:CIY589906 BZC589850:BZC589906 BPG589850:BPG589906 BFK589850:BFK589906 AVO589850:AVO589906 ALS589850:ALS589906 ABW589850:ABW589906 SA589850:SA589906 IE589850:IE589906 E589850:E589906 WUQ524314:WUQ524370 WKU524314:WKU524370 WAY524314:WAY524370 VRC524314:VRC524370 VHG524314:VHG524370 UXK524314:UXK524370 UNO524314:UNO524370 UDS524314:UDS524370 TTW524314:TTW524370 TKA524314:TKA524370 TAE524314:TAE524370 SQI524314:SQI524370 SGM524314:SGM524370 RWQ524314:RWQ524370 RMU524314:RMU524370 RCY524314:RCY524370 QTC524314:QTC524370 QJG524314:QJG524370 PZK524314:PZK524370 PPO524314:PPO524370 PFS524314:PFS524370 OVW524314:OVW524370 OMA524314:OMA524370 OCE524314:OCE524370 NSI524314:NSI524370 NIM524314:NIM524370 MYQ524314:MYQ524370 MOU524314:MOU524370 MEY524314:MEY524370 LVC524314:LVC524370 LLG524314:LLG524370 LBK524314:LBK524370 KRO524314:KRO524370 KHS524314:KHS524370 JXW524314:JXW524370 JOA524314:JOA524370 JEE524314:JEE524370 IUI524314:IUI524370 IKM524314:IKM524370 IAQ524314:IAQ524370 HQU524314:HQU524370 HGY524314:HGY524370 GXC524314:GXC524370 GNG524314:GNG524370 GDK524314:GDK524370 FTO524314:FTO524370 FJS524314:FJS524370 EZW524314:EZW524370 EQA524314:EQA524370 EGE524314:EGE524370 DWI524314:DWI524370 DMM524314:DMM524370 DCQ524314:DCQ524370 CSU524314:CSU524370 CIY524314:CIY524370 BZC524314:BZC524370 BPG524314:BPG524370 BFK524314:BFK524370 AVO524314:AVO524370 ALS524314:ALS524370 ABW524314:ABW524370 SA524314:SA524370 IE524314:IE524370 E524314:E524370 WUQ458778:WUQ458834 WKU458778:WKU458834 WAY458778:WAY458834 VRC458778:VRC458834 VHG458778:VHG458834 UXK458778:UXK458834 UNO458778:UNO458834 UDS458778:UDS458834 TTW458778:TTW458834 TKA458778:TKA458834 TAE458778:TAE458834 SQI458778:SQI458834 SGM458778:SGM458834 RWQ458778:RWQ458834 RMU458778:RMU458834 RCY458778:RCY458834 QTC458778:QTC458834 QJG458778:QJG458834 PZK458778:PZK458834 PPO458778:PPO458834 PFS458778:PFS458834 OVW458778:OVW458834 OMA458778:OMA458834 OCE458778:OCE458834 NSI458778:NSI458834 NIM458778:NIM458834 MYQ458778:MYQ458834 MOU458778:MOU458834 MEY458778:MEY458834 LVC458778:LVC458834 LLG458778:LLG458834 LBK458778:LBK458834 KRO458778:KRO458834 KHS458778:KHS458834 JXW458778:JXW458834 JOA458778:JOA458834 JEE458778:JEE458834 IUI458778:IUI458834 IKM458778:IKM458834 IAQ458778:IAQ458834 HQU458778:HQU458834 HGY458778:HGY458834 GXC458778:GXC458834 GNG458778:GNG458834 GDK458778:GDK458834 FTO458778:FTO458834 FJS458778:FJS458834 EZW458778:EZW458834 EQA458778:EQA458834 EGE458778:EGE458834 DWI458778:DWI458834 DMM458778:DMM458834 DCQ458778:DCQ458834 CSU458778:CSU458834 CIY458778:CIY458834 BZC458778:BZC458834 BPG458778:BPG458834 BFK458778:BFK458834 AVO458778:AVO458834 ALS458778:ALS458834 ABW458778:ABW458834 SA458778:SA458834 IE458778:IE458834 E458778:E458834 WUQ393242:WUQ393298 WKU393242:WKU393298 WAY393242:WAY393298 VRC393242:VRC393298 VHG393242:VHG393298 UXK393242:UXK393298 UNO393242:UNO393298 UDS393242:UDS393298 TTW393242:TTW393298 TKA393242:TKA393298 TAE393242:TAE393298 SQI393242:SQI393298 SGM393242:SGM393298 RWQ393242:RWQ393298 RMU393242:RMU393298 RCY393242:RCY393298 QTC393242:QTC393298 QJG393242:QJG393298 PZK393242:PZK393298 PPO393242:PPO393298 PFS393242:PFS393298 OVW393242:OVW393298 OMA393242:OMA393298 OCE393242:OCE393298 NSI393242:NSI393298 NIM393242:NIM393298 MYQ393242:MYQ393298 MOU393242:MOU393298 MEY393242:MEY393298 LVC393242:LVC393298 LLG393242:LLG393298 LBK393242:LBK393298 KRO393242:KRO393298 KHS393242:KHS393298 JXW393242:JXW393298 JOA393242:JOA393298 JEE393242:JEE393298 IUI393242:IUI393298 IKM393242:IKM393298 IAQ393242:IAQ393298 HQU393242:HQU393298 HGY393242:HGY393298 GXC393242:GXC393298 GNG393242:GNG393298 GDK393242:GDK393298 FTO393242:FTO393298 FJS393242:FJS393298 EZW393242:EZW393298 EQA393242:EQA393298 EGE393242:EGE393298 DWI393242:DWI393298 DMM393242:DMM393298 DCQ393242:DCQ393298 CSU393242:CSU393298 CIY393242:CIY393298 BZC393242:BZC393298 BPG393242:BPG393298 BFK393242:BFK393298 AVO393242:AVO393298 ALS393242:ALS393298 ABW393242:ABW393298 SA393242:SA393298 IE393242:IE393298 E393242:E393298 WUQ327706:WUQ327762 WKU327706:WKU327762 WAY327706:WAY327762 VRC327706:VRC327762 VHG327706:VHG327762 UXK327706:UXK327762 UNO327706:UNO327762 UDS327706:UDS327762 TTW327706:TTW327762 TKA327706:TKA327762 TAE327706:TAE327762 SQI327706:SQI327762 SGM327706:SGM327762 RWQ327706:RWQ327762 RMU327706:RMU327762 RCY327706:RCY327762 QTC327706:QTC327762 QJG327706:QJG327762 PZK327706:PZK327762 PPO327706:PPO327762 PFS327706:PFS327762 OVW327706:OVW327762 OMA327706:OMA327762 OCE327706:OCE327762 NSI327706:NSI327762 NIM327706:NIM327762 MYQ327706:MYQ327762 MOU327706:MOU327762 MEY327706:MEY327762 LVC327706:LVC327762 LLG327706:LLG327762 LBK327706:LBK327762 KRO327706:KRO327762 KHS327706:KHS327762 JXW327706:JXW327762 JOA327706:JOA327762 JEE327706:JEE327762 IUI327706:IUI327762 IKM327706:IKM327762 IAQ327706:IAQ327762 HQU327706:HQU327762 HGY327706:HGY327762 GXC327706:GXC327762 GNG327706:GNG327762 GDK327706:GDK327762 FTO327706:FTO327762 FJS327706:FJS327762 EZW327706:EZW327762 EQA327706:EQA327762 EGE327706:EGE327762 DWI327706:DWI327762 DMM327706:DMM327762 DCQ327706:DCQ327762 CSU327706:CSU327762 CIY327706:CIY327762 BZC327706:BZC327762 BPG327706:BPG327762 BFK327706:BFK327762 AVO327706:AVO327762 ALS327706:ALS327762 ABW327706:ABW327762 SA327706:SA327762 IE327706:IE327762 E327706:E327762 WUQ262170:WUQ262226 WKU262170:WKU262226 WAY262170:WAY262226 VRC262170:VRC262226 VHG262170:VHG262226 UXK262170:UXK262226 UNO262170:UNO262226 UDS262170:UDS262226 TTW262170:TTW262226 TKA262170:TKA262226 TAE262170:TAE262226 SQI262170:SQI262226 SGM262170:SGM262226 RWQ262170:RWQ262226 RMU262170:RMU262226 RCY262170:RCY262226 QTC262170:QTC262226 QJG262170:QJG262226 PZK262170:PZK262226 PPO262170:PPO262226 PFS262170:PFS262226 OVW262170:OVW262226 OMA262170:OMA262226 OCE262170:OCE262226 NSI262170:NSI262226 NIM262170:NIM262226 MYQ262170:MYQ262226 MOU262170:MOU262226 MEY262170:MEY262226 LVC262170:LVC262226 LLG262170:LLG262226 LBK262170:LBK262226 KRO262170:KRO262226 KHS262170:KHS262226 JXW262170:JXW262226 JOA262170:JOA262226 JEE262170:JEE262226 IUI262170:IUI262226 IKM262170:IKM262226 IAQ262170:IAQ262226 HQU262170:HQU262226 HGY262170:HGY262226 GXC262170:GXC262226 GNG262170:GNG262226 GDK262170:GDK262226 FTO262170:FTO262226 FJS262170:FJS262226 EZW262170:EZW262226 EQA262170:EQA262226 EGE262170:EGE262226 DWI262170:DWI262226 DMM262170:DMM262226 DCQ262170:DCQ262226 CSU262170:CSU262226 CIY262170:CIY262226 BZC262170:BZC262226 BPG262170:BPG262226 BFK262170:BFK262226 AVO262170:AVO262226 ALS262170:ALS262226 ABW262170:ABW262226 SA262170:SA262226 IE262170:IE262226 E262170:E262226 WUQ196634:WUQ196690 WKU196634:WKU196690 WAY196634:WAY196690 VRC196634:VRC196690 VHG196634:VHG196690 UXK196634:UXK196690 UNO196634:UNO196690 UDS196634:UDS196690 TTW196634:TTW196690 TKA196634:TKA196690 TAE196634:TAE196690 SQI196634:SQI196690 SGM196634:SGM196690 RWQ196634:RWQ196690 RMU196634:RMU196690 RCY196634:RCY196690 QTC196634:QTC196690 QJG196634:QJG196690 PZK196634:PZK196690 PPO196634:PPO196690 PFS196634:PFS196690 OVW196634:OVW196690 OMA196634:OMA196690 OCE196634:OCE196690 NSI196634:NSI196690 NIM196634:NIM196690 MYQ196634:MYQ196690 MOU196634:MOU196690 MEY196634:MEY196690 LVC196634:LVC196690 LLG196634:LLG196690 LBK196634:LBK196690 KRO196634:KRO196690 KHS196634:KHS196690 JXW196634:JXW196690 JOA196634:JOA196690 JEE196634:JEE196690 IUI196634:IUI196690 IKM196634:IKM196690 IAQ196634:IAQ196690 HQU196634:HQU196690 HGY196634:HGY196690 GXC196634:GXC196690 GNG196634:GNG196690 GDK196634:GDK196690 FTO196634:FTO196690 FJS196634:FJS196690 EZW196634:EZW196690 EQA196634:EQA196690 EGE196634:EGE196690 DWI196634:DWI196690 DMM196634:DMM196690 DCQ196634:DCQ196690 CSU196634:CSU196690 CIY196634:CIY196690 BZC196634:BZC196690 BPG196634:BPG196690 BFK196634:BFK196690 AVO196634:AVO196690 ALS196634:ALS196690 ABW196634:ABW196690 SA196634:SA196690 IE196634:IE196690 E196634:E196690 WUQ131098:WUQ131154 WKU131098:WKU131154 WAY131098:WAY131154 VRC131098:VRC131154 VHG131098:VHG131154 UXK131098:UXK131154 UNO131098:UNO131154 UDS131098:UDS131154 TTW131098:TTW131154 TKA131098:TKA131154 TAE131098:TAE131154 SQI131098:SQI131154 SGM131098:SGM131154 RWQ131098:RWQ131154 RMU131098:RMU131154 RCY131098:RCY131154 QTC131098:QTC131154 QJG131098:QJG131154 PZK131098:PZK131154 PPO131098:PPO131154 PFS131098:PFS131154 OVW131098:OVW131154 OMA131098:OMA131154 OCE131098:OCE131154 NSI131098:NSI131154 NIM131098:NIM131154 MYQ131098:MYQ131154 MOU131098:MOU131154 MEY131098:MEY131154 LVC131098:LVC131154 LLG131098:LLG131154 LBK131098:LBK131154 KRO131098:KRO131154 KHS131098:KHS131154 JXW131098:JXW131154 JOA131098:JOA131154 JEE131098:JEE131154 IUI131098:IUI131154 IKM131098:IKM131154 IAQ131098:IAQ131154 HQU131098:HQU131154 HGY131098:HGY131154 GXC131098:GXC131154 GNG131098:GNG131154 GDK131098:GDK131154 FTO131098:FTO131154 FJS131098:FJS131154 EZW131098:EZW131154 EQA131098:EQA131154 EGE131098:EGE131154 DWI131098:DWI131154 DMM131098:DMM131154 DCQ131098:DCQ131154 CSU131098:CSU131154 CIY131098:CIY131154 BZC131098:BZC131154 BPG131098:BPG131154 BFK131098:BFK131154 AVO131098:AVO131154 ALS131098:ALS131154 ABW131098:ABW131154 SA131098:SA131154 IE131098:IE131154 E131098:E131154 WUQ65562:WUQ65618 WKU65562:WKU65618 WAY65562:WAY65618 VRC65562:VRC65618 VHG65562:VHG65618 UXK65562:UXK65618 UNO65562:UNO65618 UDS65562:UDS65618 TTW65562:TTW65618 TKA65562:TKA65618 TAE65562:TAE65618 SQI65562:SQI65618 SGM65562:SGM65618 RWQ65562:RWQ65618 RMU65562:RMU65618 RCY65562:RCY65618 QTC65562:QTC65618 QJG65562:QJG65618 PZK65562:PZK65618 PPO65562:PPO65618 PFS65562:PFS65618 OVW65562:OVW65618 OMA65562:OMA65618 OCE65562:OCE65618 NSI65562:NSI65618 NIM65562:NIM65618 MYQ65562:MYQ65618 MOU65562:MOU65618 MEY65562:MEY65618 LVC65562:LVC65618 LLG65562:LLG65618 LBK65562:LBK65618 KRO65562:KRO65618 KHS65562:KHS65618 JXW65562:JXW65618 JOA65562:JOA65618 JEE65562:JEE65618 IUI65562:IUI65618 IKM65562:IKM65618 IAQ65562:IAQ65618 HQU65562:HQU65618 HGY65562:HGY65618 GXC65562:GXC65618 GNG65562:GNG65618 GDK65562:GDK65618 FTO65562:FTO65618 FJS65562:FJS65618 EZW65562:EZW65618 EQA65562:EQA65618 EGE65562:EGE65618 DWI65562:DWI65618 DMM65562:DMM65618 DCQ65562:DCQ65618 CSU65562:CSU65618 CIY65562:CIY65618 BZC65562:BZC65618 BPG65562:BPG65618 BFK65562:BFK65618 AVO65562:AVO65618 ALS65562:ALS65618 ABW65562:ABW65618 SA65562:SA65618 IE65562:IE65618 E65562:E65618 WUQ11:WUQ100 WKU11:WKU100 WAY11:WAY100 VRC11:VRC100 VHG11:VHG100 UXK11:UXK100 UNO11:UNO100 UDS11:UDS100 TTW11:TTW100 TKA11:TKA100 TAE11:TAE100 SQI11:SQI100 SGM11:SGM100 RWQ11:RWQ100 RMU11:RMU100 RCY11:RCY100 QTC11:QTC100 QJG11:QJG100 PZK11:PZK100 PPO11:PPO100 PFS11:PFS100 OVW11:OVW100 OMA11:OMA100 OCE11:OCE100 NSI11:NSI100 NIM11:NIM100 MYQ11:MYQ100 MOU11:MOU100 MEY11:MEY100 LVC11:LVC100 LLG11:LLG100 LBK11:LBK100 KRO11:KRO100 KHS11:KHS100 JXW11:JXW100 JOA11:JOA100 JEE11:JEE100 IUI11:IUI100 IKM11:IKM100 IAQ11:IAQ100 HQU11:HQU100 HGY11:HGY100 GXC11:GXC100 GNG11:GNG100 GDK11:GDK100 FTO11:FTO100 FJS11:FJS100 EZW11:EZW100 EQA11:EQA100 EGE11:EGE100 DWI11:DWI100 DMM11:DMM100 DCQ11:DCQ100 CSU11:CSU100 CIY11:CIY100 BZC11:BZC100 BPG11:BPG100 BFK11:BFK100 AVO11:AVO100 ALS11:ALS100 ABW11:ABW100 SA11:SA100 E11:E100</xm:sqref>
        </x14:dataValidation>
        <x14:dataValidation type="list" allowBlank="1" showInputMessage="1" showErrorMessage="1" xr:uid="{F91B8A68-35FC-4D84-8615-ECC7254458A7}">
          <x14:formula1>
            <xm:f>初期設定!$A$4:$A$6</xm:f>
          </x14:formula1>
          <xm:sqref>WUO983014:WUO983063 WKS983014:WKS983063 RY11:RY100 ABU11:ABU100 ALQ11:ALQ100 AVM11:AVM100 BFI11:BFI100 BPE11:BPE100 BZA11:BZA100 CIW11:CIW100 CSS11:CSS100 DCO11:DCO100 DMK11:DMK100 DWG11:DWG100 EGC11:EGC100 EPY11:EPY100 EZU11:EZU100 FJQ11:FJQ100 FTM11:FTM100 GDI11:GDI100 GNE11:GNE100 GXA11:GXA100 HGW11:HGW100 HQS11:HQS100 IAO11:IAO100 IKK11:IKK100 IUG11:IUG100 JEC11:JEC100 JNY11:JNY100 JXU11:JXU100 KHQ11:KHQ100 KRM11:KRM100 LBI11:LBI100 LLE11:LLE100 LVA11:LVA100 MEW11:MEW100 MOS11:MOS100 MYO11:MYO100 NIK11:NIK100 NSG11:NSG100 OCC11:OCC100 OLY11:OLY100 OVU11:OVU100 PFQ11:PFQ100 PPM11:PPM100 PZI11:PZI100 QJE11:QJE100 QTA11:QTA100 RCW11:RCW100 RMS11:RMS100 RWO11:RWO100 SGK11:SGK100 SQG11:SQG100 TAC11:TAC100 TJY11:TJY100 TTU11:TTU100 UDQ11:UDQ100 UNM11:UNM100 UXI11:UXI100 VHE11:VHE100 VRA11:VRA100 WAW11:WAW100 WKS11:WKS100 WUO11:WUO100 C65562:C65618 IC65562:IC65618 RY65562:RY65618 ABU65562:ABU65618 ALQ65562:ALQ65618 AVM65562:AVM65618 BFI65562:BFI65618 BPE65562:BPE65618 BZA65562:BZA65618 CIW65562:CIW65618 CSS65562:CSS65618 DCO65562:DCO65618 DMK65562:DMK65618 DWG65562:DWG65618 EGC65562:EGC65618 EPY65562:EPY65618 EZU65562:EZU65618 FJQ65562:FJQ65618 FTM65562:FTM65618 GDI65562:GDI65618 GNE65562:GNE65618 GXA65562:GXA65618 HGW65562:HGW65618 HQS65562:HQS65618 IAO65562:IAO65618 IKK65562:IKK65618 IUG65562:IUG65618 JEC65562:JEC65618 JNY65562:JNY65618 JXU65562:JXU65618 KHQ65562:KHQ65618 KRM65562:KRM65618 LBI65562:LBI65618 LLE65562:LLE65618 LVA65562:LVA65618 MEW65562:MEW65618 MOS65562:MOS65618 MYO65562:MYO65618 NIK65562:NIK65618 NSG65562:NSG65618 OCC65562:OCC65618 OLY65562:OLY65618 OVU65562:OVU65618 PFQ65562:PFQ65618 PPM65562:PPM65618 PZI65562:PZI65618 QJE65562:QJE65618 QTA65562:QTA65618 RCW65562:RCW65618 RMS65562:RMS65618 RWO65562:RWO65618 SGK65562:SGK65618 SQG65562:SQG65618 TAC65562:TAC65618 TJY65562:TJY65618 TTU65562:TTU65618 UDQ65562:UDQ65618 UNM65562:UNM65618 UXI65562:UXI65618 VHE65562:VHE65618 VRA65562:VRA65618 WAW65562:WAW65618 WKS65562:WKS65618 WUO65562:WUO65618 C131098:C131154 IC131098:IC131154 RY131098:RY131154 ABU131098:ABU131154 ALQ131098:ALQ131154 AVM131098:AVM131154 BFI131098:BFI131154 BPE131098:BPE131154 BZA131098:BZA131154 CIW131098:CIW131154 CSS131098:CSS131154 DCO131098:DCO131154 DMK131098:DMK131154 DWG131098:DWG131154 EGC131098:EGC131154 EPY131098:EPY131154 EZU131098:EZU131154 FJQ131098:FJQ131154 FTM131098:FTM131154 GDI131098:GDI131154 GNE131098:GNE131154 GXA131098:GXA131154 HGW131098:HGW131154 HQS131098:HQS131154 IAO131098:IAO131154 IKK131098:IKK131154 IUG131098:IUG131154 JEC131098:JEC131154 JNY131098:JNY131154 JXU131098:JXU131154 KHQ131098:KHQ131154 KRM131098:KRM131154 LBI131098:LBI131154 LLE131098:LLE131154 LVA131098:LVA131154 MEW131098:MEW131154 MOS131098:MOS131154 MYO131098:MYO131154 NIK131098:NIK131154 NSG131098:NSG131154 OCC131098:OCC131154 OLY131098:OLY131154 OVU131098:OVU131154 PFQ131098:PFQ131154 PPM131098:PPM131154 PZI131098:PZI131154 QJE131098:QJE131154 QTA131098:QTA131154 RCW131098:RCW131154 RMS131098:RMS131154 RWO131098:RWO131154 SGK131098:SGK131154 SQG131098:SQG131154 TAC131098:TAC131154 TJY131098:TJY131154 TTU131098:TTU131154 UDQ131098:UDQ131154 UNM131098:UNM131154 UXI131098:UXI131154 VHE131098:VHE131154 VRA131098:VRA131154 WAW131098:WAW131154 WKS131098:WKS131154 WUO131098:WUO131154 C196634:C196690 IC196634:IC196690 RY196634:RY196690 ABU196634:ABU196690 ALQ196634:ALQ196690 AVM196634:AVM196690 BFI196634:BFI196690 BPE196634:BPE196690 BZA196634:BZA196690 CIW196634:CIW196690 CSS196634:CSS196690 DCO196634:DCO196690 DMK196634:DMK196690 DWG196634:DWG196690 EGC196634:EGC196690 EPY196634:EPY196690 EZU196634:EZU196690 FJQ196634:FJQ196690 FTM196634:FTM196690 GDI196634:GDI196690 GNE196634:GNE196690 GXA196634:GXA196690 HGW196634:HGW196690 HQS196634:HQS196690 IAO196634:IAO196690 IKK196634:IKK196690 IUG196634:IUG196690 JEC196634:JEC196690 JNY196634:JNY196690 JXU196634:JXU196690 KHQ196634:KHQ196690 KRM196634:KRM196690 LBI196634:LBI196690 LLE196634:LLE196690 LVA196634:LVA196690 MEW196634:MEW196690 MOS196634:MOS196690 MYO196634:MYO196690 NIK196634:NIK196690 NSG196634:NSG196690 OCC196634:OCC196690 OLY196634:OLY196690 OVU196634:OVU196690 PFQ196634:PFQ196690 PPM196634:PPM196690 PZI196634:PZI196690 QJE196634:QJE196690 QTA196634:QTA196690 RCW196634:RCW196690 RMS196634:RMS196690 RWO196634:RWO196690 SGK196634:SGK196690 SQG196634:SQG196690 TAC196634:TAC196690 TJY196634:TJY196690 TTU196634:TTU196690 UDQ196634:UDQ196690 UNM196634:UNM196690 UXI196634:UXI196690 VHE196634:VHE196690 VRA196634:VRA196690 WAW196634:WAW196690 WKS196634:WKS196690 WUO196634:WUO196690 C262170:C262226 IC262170:IC262226 RY262170:RY262226 ABU262170:ABU262226 ALQ262170:ALQ262226 AVM262170:AVM262226 BFI262170:BFI262226 BPE262170:BPE262226 BZA262170:BZA262226 CIW262170:CIW262226 CSS262170:CSS262226 DCO262170:DCO262226 DMK262170:DMK262226 DWG262170:DWG262226 EGC262170:EGC262226 EPY262170:EPY262226 EZU262170:EZU262226 FJQ262170:FJQ262226 FTM262170:FTM262226 GDI262170:GDI262226 GNE262170:GNE262226 GXA262170:GXA262226 HGW262170:HGW262226 HQS262170:HQS262226 IAO262170:IAO262226 IKK262170:IKK262226 IUG262170:IUG262226 JEC262170:JEC262226 JNY262170:JNY262226 JXU262170:JXU262226 KHQ262170:KHQ262226 KRM262170:KRM262226 LBI262170:LBI262226 LLE262170:LLE262226 LVA262170:LVA262226 MEW262170:MEW262226 MOS262170:MOS262226 MYO262170:MYO262226 NIK262170:NIK262226 NSG262170:NSG262226 OCC262170:OCC262226 OLY262170:OLY262226 OVU262170:OVU262226 PFQ262170:PFQ262226 PPM262170:PPM262226 PZI262170:PZI262226 QJE262170:QJE262226 QTA262170:QTA262226 RCW262170:RCW262226 RMS262170:RMS262226 RWO262170:RWO262226 SGK262170:SGK262226 SQG262170:SQG262226 TAC262170:TAC262226 TJY262170:TJY262226 TTU262170:TTU262226 UDQ262170:UDQ262226 UNM262170:UNM262226 UXI262170:UXI262226 VHE262170:VHE262226 VRA262170:VRA262226 WAW262170:WAW262226 WKS262170:WKS262226 WUO262170:WUO262226 C327706:C327762 IC327706:IC327762 RY327706:RY327762 ABU327706:ABU327762 ALQ327706:ALQ327762 AVM327706:AVM327762 BFI327706:BFI327762 BPE327706:BPE327762 BZA327706:BZA327762 CIW327706:CIW327762 CSS327706:CSS327762 DCO327706:DCO327762 DMK327706:DMK327762 DWG327706:DWG327762 EGC327706:EGC327762 EPY327706:EPY327762 EZU327706:EZU327762 FJQ327706:FJQ327762 FTM327706:FTM327762 GDI327706:GDI327762 GNE327706:GNE327762 GXA327706:GXA327762 HGW327706:HGW327762 HQS327706:HQS327762 IAO327706:IAO327762 IKK327706:IKK327762 IUG327706:IUG327762 JEC327706:JEC327762 JNY327706:JNY327762 JXU327706:JXU327762 KHQ327706:KHQ327762 KRM327706:KRM327762 LBI327706:LBI327762 LLE327706:LLE327762 LVA327706:LVA327762 MEW327706:MEW327762 MOS327706:MOS327762 MYO327706:MYO327762 NIK327706:NIK327762 NSG327706:NSG327762 OCC327706:OCC327762 OLY327706:OLY327762 OVU327706:OVU327762 PFQ327706:PFQ327762 PPM327706:PPM327762 PZI327706:PZI327762 QJE327706:QJE327762 QTA327706:QTA327762 RCW327706:RCW327762 RMS327706:RMS327762 RWO327706:RWO327762 SGK327706:SGK327762 SQG327706:SQG327762 TAC327706:TAC327762 TJY327706:TJY327762 TTU327706:TTU327762 UDQ327706:UDQ327762 UNM327706:UNM327762 UXI327706:UXI327762 VHE327706:VHE327762 VRA327706:VRA327762 WAW327706:WAW327762 WKS327706:WKS327762 WUO327706:WUO327762 C393242:C393298 IC393242:IC393298 RY393242:RY393298 ABU393242:ABU393298 ALQ393242:ALQ393298 AVM393242:AVM393298 BFI393242:BFI393298 BPE393242:BPE393298 BZA393242:BZA393298 CIW393242:CIW393298 CSS393242:CSS393298 DCO393242:DCO393298 DMK393242:DMK393298 DWG393242:DWG393298 EGC393242:EGC393298 EPY393242:EPY393298 EZU393242:EZU393298 FJQ393242:FJQ393298 FTM393242:FTM393298 GDI393242:GDI393298 GNE393242:GNE393298 GXA393242:GXA393298 HGW393242:HGW393298 HQS393242:HQS393298 IAO393242:IAO393298 IKK393242:IKK393298 IUG393242:IUG393298 JEC393242:JEC393298 JNY393242:JNY393298 JXU393242:JXU393298 KHQ393242:KHQ393298 KRM393242:KRM393298 LBI393242:LBI393298 LLE393242:LLE393298 LVA393242:LVA393298 MEW393242:MEW393298 MOS393242:MOS393298 MYO393242:MYO393298 NIK393242:NIK393298 NSG393242:NSG393298 OCC393242:OCC393298 OLY393242:OLY393298 OVU393242:OVU393298 PFQ393242:PFQ393298 PPM393242:PPM393298 PZI393242:PZI393298 QJE393242:QJE393298 QTA393242:QTA393298 RCW393242:RCW393298 RMS393242:RMS393298 RWO393242:RWO393298 SGK393242:SGK393298 SQG393242:SQG393298 TAC393242:TAC393298 TJY393242:TJY393298 TTU393242:TTU393298 UDQ393242:UDQ393298 UNM393242:UNM393298 UXI393242:UXI393298 VHE393242:VHE393298 VRA393242:VRA393298 WAW393242:WAW393298 WKS393242:WKS393298 WUO393242:WUO393298 C458778:C458834 IC458778:IC458834 RY458778:RY458834 ABU458778:ABU458834 ALQ458778:ALQ458834 AVM458778:AVM458834 BFI458778:BFI458834 BPE458778:BPE458834 BZA458778:BZA458834 CIW458778:CIW458834 CSS458778:CSS458834 DCO458778:DCO458834 DMK458778:DMK458834 DWG458778:DWG458834 EGC458778:EGC458834 EPY458778:EPY458834 EZU458778:EZU458834 FJQ458778:FJQ458834 FTM458778:FTM458834 GDI458778:GDI458834 GNE458778:GNE458834 GXA458778:GXA458834 HGW458778:HGW458834 HQS458778:HQS458834 IAO458778:IAO458834 IKK458778:IKK458834 IUG458778:IUG458834 JEC458778:JEC458834 JNY458778:JNY458834 JXU458778:JXU458834 KHQ458778:KHQ458834 KRM458778:KRM458834 LBI458778:LBI458834 LLE458778:LLE458834 LVA458778:LVA458834 MEW458778:MEW458834 MOS458778:MOS458834 MYO458778:MYO458834 NIK458778:NIK458834 NSG458778:NSG458834 OCC458778:OCC458834 OLY458778:OLY458834 OVU458778:OVU458834 PFQ458778:PFQ458834 PPM458778:PPM458834 PZI458778:PZI458834 QJE458778:QJE458834 QTA458778:QTA458834 RCW458778:RCW458834 RMS458778:RMS458834 RWO458778:RWO458834 SGK458778:SGK458834 SQG458778:SQG458834 TAC458778:TAC458834 TJY458778:TJY458834 TTU458778:TTU458834 UDQ458778:UDQ458834 UNM458778:UNM458834 UXI458778:UXI458834 VHE458778:VHE458834 VRA458778:VRA458834 WAW458778:WAW458834 WKS458778:WKS458834 WUO458778:WUO458834 C524314:C524370 IC524314:IC524370 RY524314:RY524370 ABU524314:ABU524370 ALQ524314:ALQ524370 AVM524314:AVM524370 BFI524314:BFI524370 BPE524314:BPE524370 BZA524314:BZA524370 CIW524314:CIW524370 CSS524314:CSS524370 DCO524314:DCO524370 DMK524314:DMK524370 DWG524314:DWG524370 EGC524314:EGC524370 EPY524314:EPY524370 EZU524314:EZU524370 FJQ524314:FJQ524370 FTM524314:FTM524370 GDI524314:GDI524370 GNE524314:GNE524370 GXA524314:GXA524370 HGW524314:HGW524370 HQS524314:HQS524370 IAO524314:IAO524370 IKK524314:IKK524370 IUG524314:IUG524370 JEC524314:JEC524370 JNY524314:JNY524370 JXU524314:JXU524370 KHQ524314:KHQ524370 KRM524314:KRM524370 LBI524314:LBI524370 LLE524314:LLE524370 LVA524314:LVA524370 MEW524314:MEW524370 MOS524314:MOS524370 MYO524314:MYO524370 NIK524314:NIK524370 NSG524314:NSG524370 OCC524314:OCC524370 OLY524314:OLY524370 OVU524314:OVU524370 PFQ524314:PFQ524370 PPM524314:PPM524370 PZI524314:PZI524370 QJE524314:QJE524370 QTA524314:QTA524370 RCW524314:RCW524370 RMS524314:RMS524370 RWO524314:RWO524370 SGK524314:SGK524370 SQG524314:SQG524370 TAC524314:TAC524370 TJY524314:TJY524370 TTU524314:TTU524370 UDQ524314:UDQ524370 UNM524314:UNM524370 UXI524314:UXI524370 VHE524314:VHE524370 VRA524314:VRA524370 WAW524314:WAW524370 WKS524314:WKS524370 WUO524314:WUO524370 C589850:C589906 IC589850:IC589906 RY589850:RY589906 ABU589850:ABU589906 ALQ589850:ALQ589906 AVM589850:AVM589906 BFI589850:BFI589906 BPE589850:BPE589906 BZA589850:BZA589906 CIW589850:CIW589906 CSS589850:CSS589906 DCO589850:DCO589906 DMK589850:DMK589906 DWG589850:DWG589906 EGC589850:EGC589906 EPY589850:EPY589906 EZU589850:EZU589906 FJQ589850:FJQ589906 FTM589850:FTM589906 GDI589850:GDI589906 GNE589850:GNE589906 GXA589850:GXA589906 HGW589850:HGW589906 HQS589850:HQS589906 IAO589850:IAO589906 IKK589850:IKK589906 IUG589850:IUG589906 JEC589850:JEC589906 JNY589850:JNY589906 JXU589850:JXU589906 KHQ589850:KHQ589906 KRM589850:KRM589906 LBI589850:LBI589906 LLE589850:LLE589906 LVA589850:LVA589906 MEW589850:MEW589906 MOS589850:MOS589906 MYO589850:MYO589906 NIK589850:NIK589906 NSG589850:NSG589906 OCC589850:OCC589906 OLY589850:OLY589906 OVU589850:OVU589906 PFQ589850:PFQ589906 PPM589850:PPM589906 PZI589850:PZI589906 QJE589850:QJE589906 QTA589850:QTA589906 RCW589850:RCW589906 RMS589850:RMS589906 RWO589850:RWO589906 SGK589850:SGK589906 SQG589850:SQG589906 TAC589850:TAC589906 TJY589850:TJY589906 TTU589850:TTU589906 UDQ589850:UDQ589906 UNM589850:UNM589906 UXI589850:UXI589906 VHE589850:VHE589906 VRA589850:VRA589906 WAW589850:WAW589906 WKS589850:WKS589906 WUO589850:WUO589906 C655386:C655442 IC655386:IC655442 RY655386:RY655442 ABU655386:ABU655442 ALQ655386:ALQ655442 AVM655386:AVM655442 BFI655386:BFI655442 BPE655386:BPE655442 BZA655386:BZA655442 CIW655386:CIW655442 CSS655386:CSS655442 DCO655386:DCO655442 DMK655386:DMK655442 DWG655386:DWG655442 EGC655386:EGC655442 EPY655386:EPY655442 EZU655386:EZU655442 FJQ655386:FJQ655442 FTM655386:FTM655442 GDI655386:GDI655442 GNE655386:GNE655442 GXA655386:GXA655442 HGW655386:HGW655442 HQS655386:HQS655442 IAO655386:IAO655442 IKK655386:IKK655442 IUG655386:IUG655442 JEC655386:JEC655442 JNY655386:JNY655442 JXU655386:JXU655442 KHQ655386:KHQ655442 KRM655386:KRM655442 LBI655386:LBI655442 LLE655386:LLE655442 LVA655386:LVA655442 MEW655386:MEW655442 MOS655386:MOS655442 MYO655386:MYO655442 NIK655386:NIK655442 NSG655386:NSG655442 OCC655386:OCC655442 OLY655386:OLY655442 OVU655386:OVU655442 PFQ655386:PFQ655442 PPM655386:PPM655442 PZI655386:PZI655442 QJE655386:QJE655442 QTA655386:QTA655442 RCW655386:RCW655442 RMS655386:RMS655442 RWO655386:RWO655442 SGK655386:SGK655442 SQG655386:SQG655442 TAC655386:TAC655442 TJY655386:TJY655442 TTU655386:TTU655442 UDQ655386:UDQ655442 UNM655386:UNM655442 UXI655386:UXI655442 VHE655386:VHE655442 VRA655386:VRA655442 WAW655386:WAW655442 WKS655386:WKS655442 WUO655386:WUO655442 C720922:C720978 IC720922:IC720978 RY720922:RY720978 ABU720922:ABU720978 ALQ720922:ALQ720978 AVM720922:AVM720978 BFI720922:BFI720978 BPE720922:BPE720978 BZA720922:BZA720978 CIW720922:CIW720978 CSS720922:CSS720978 DCO720922:DCO720978 DMK720922:DMK720978 DWG720922:DWG720978 EGC720922:EGC720978 EPY720922:EPY720978 EZU720922:EZU720978 FJQ720922:FJQ720978 FTM720922:FTM720978 GDI720922:GDI720978 GNE720922:GNE720978 GXA720922:GXA720978 HGW720922:HGW720978 HQS720922:HQS720978 IAO720922:IAO720978 IKK720922:IKK720978 IUG720922:IUG720978 JEC720922:JEC720978 JNY720922:JNY720978 JXU720922:JXU720978 KHQ720922:KHQ720978 KRM720922:KRM720978 LBI720922:LBI720978 LLE720922:LLE720978 LVA720922:LVA720978 MEW720922:MEW720978 MOS720922:MOS720978 MYO720922:MYO720978 NIK720922:NIK720978 NSG720922:NSG720978 OCC720922:OCC720978 OLY720922:OLY720978 OVU720922:OVU720978 PFQ720922:PFQ720978 PPM720922:PPM720978 PZI720922:PZI720978 QJE720922:QJE720978 QTA720922:QTA720978 RCW720922:RCW720978 RMS720922:RMS720978 RWO720922:RWO720978 SGK720922:SGK720978 SQG720922:SQG720978 TAC720922:TAC720978 TJY720922:TJY720978 TTU720922:TTU720978 UDQ720922:UDQ720978 UNM720922:UNM720978 UXI720922:UXI720978 VHE720922:VHE720978 VRA720922:VRA720978 WAW720922:WAW720978 WKS720922:WKS720978 WUO720922:WUO720978 C786458:C786514 IC786458:IC786514 RY786458:RY786514 ABU786458:ABU786514 ALQ786458:ALQ786514 AVM786458:AVM786514 BFI786458:BFI786514 BPE786458:BPE786514 BZA786458:BZA786514 CIW786458:CIW786514 CSS786458:CSS786514 DCO786458:DCO786514 DMK786458:DMK786514 DWG786458:DWG786514 EGC786458:EGC786514 EPY786458:EPY786514 EZU786458:EZU786514 FJQ786458:FJQ786514 FTM786458:FTM786514 GDI786458:GDI786514 GNE786458:GNE786514 GXA786458:GXA786514 HGW786458:HGW786514 HQS786458:HQS786514 IAO786458:IAO786514 IKK786458:IKK786514 IUG786458:IUG786514 JEC786458:JEC786514 JNY786458:JNY786514 JXU786458:JXU786514 KHQ786458:KHQ786514 KRM786458:KRM786514 LBI786458:LBI786514 LLE786458:LLE786514 LVA786458:LVA786514 MEW786458:MEW786514 MOS786458:MOS786514 MYO786458:MYO786514 NIK786458:NIK786514 NSG786458:NSG786514 OCC786458:OCC786514 OLY786458:OLY786514 OVU786458:OVU786514 PFQ786458:PFQ786514 PPM786458:PPM786514 PZI786458:PZI786514 QJE786458:QJE786514 QTA786458:QTA786514 RCW786458:RCW786514 RMS786458:RMS786514 RWO786458:RWO786514 SGK786458:SGK786514 SQG786458:SQG786514 TAC786458:TAC786514 TJY786458:TJY786514 TTU786458:TTU786514 UDQ786458:UDQ786514 UNM786458:UNM786514 UXI786458:UXI786514 VHE786458:VHE786514 VRA786458:VRA786514 WAW786458:WAW786514 WKS786458:WKS786514 WUO786458:WUO786514 C851994:C852050 IC851994:IC852050 RY851994:RY852050 ABU851994:ABU852050 ALQ851994:ALQ852050 AVM851994:AVM852050 BFI851994:BFI852050 BPE851994:BPE852050 BZA851994:BZA852050 CIW851994:CIW852050 CSS851994:CSS852050 DCO851994:DCO852050 DMK851994:DMK852050 DWG851994:DWG852050 EGC851994:EGC852050 EPY851994:EPY852050 EZU851994:EZU852050 FJQ851994:FJQ852050 FTM851994:FTM852050 GDI851994:GDI852050 GNE851994:GNE852050 GXA851994:GXA852050 HGW851994:HGW852050 HQS851994:HQS852050 IAO851994:IAO852050 IKK851994:IKK852050 IUG851994:IUG852050 JEC851994:JEC852050 JNY851994:JNY852050 JXU851994:JXU852050 KHQ851994:KHQ852050 KRM851994:KRM852050 LBI851994:LBI852050 LLE851994:LLE852050 LVA851994:LVA852050 MEW851994:MEW852050 MOS851994:MOS852050 MYO851994:MYO852050 NIK851994:NIK852050 NSG851994:NSG852050 OCC851994:OCC852050 OLY851994:OLY852050 OVU851994:OVU852050 PFQ851994:PFQ852050 PPM851994:PPM852050 PZI851994:PZI852050 QJE851994:QJE852050 QTA851994:QTA852050 RCW851994:RCW852050 RMS851994:RMS852050 RWO851994:RWO852050 SGK851994:SGK852050 SQG851994:SQG852050 TAC851994:TAC852050 TJY851994:TJY852050 TTU851994:TTU852050 UDQ851994:UDQ852050 UNM851994:UNM852050 UXI851994:UXI852050 VHE851994:VHE852050 VRA851994:VRA852050 WAW851994:WAW852050 WKS851994:WKS852050 WUO851994:WUO852050 C917530:C917586 IC917530:IC917586 RY917530:RY917586 ABU917530:ABU917586 ALQ917530:ALQ917586 AVM917530:AVM917586 BFI917530:BFI917586 BPE917530:BPE917586 BZA917530:BZA917586 CIW917530:CIW917586 CSS917530:CSS917586 DCO917530:DCO917586 DMK917530:DMK917586 DWG917530:DWG917586 EGC917530:EGC917586 EPY917530:EPY917586 EZU917530:EZU917586 FJQ917530:FJQ917586 FTM917530:FTM917586 GDI917530:GDI917586 GNE917530:GNE917586 GXA917530:GXA917586 HGW917530:HGW917586 HQS917530:HQS917586 IAO917530:IAO917586 IKK917530:IKK917586 IUG917530:IUG917586 JEC917530:JEC917586 JNY917530:JNY917586 JXU917530:JXU917586 KHQ917530:KHQ917586 KRM917530:KRM917586 LBI917530:LBI917586 LLE917530:LLE917586 LVA917530:LVA917586 MEW917530:MEW917586 MOS917530:MOS917586 MYO917530:MYO917586 NIK917530:NIK917586 NSG917530:NSG917586 OCC917530:OCC917586 OLY917530:OLY917586 OVU917530:OVU917586 PFQ917530:PFQ917586 PPM917530:PPM917586 PZI917530:PZI917586 QJE917530:QJE917586 QTA917530:QTA917586 RCW917530:RCW917586 RMS917530:RMS917586 RWO917530:RWO917586 SGK917530:SGK917586 SQG917530:SQG917586 TAC917530:TAC917586 TJY917530:TJY917586 TTU917530:TTU917586 UDQ917530:UDQ917586 UNM917530:UNM917586 UXI917530:UXI917586 VHE917530:VHE917586 VRA917530:VRA917586 WAW917530:WAW917586 WKS917530:WKS917586 WUO917530:WUO917586 C983066:C983122 IC983066:IC983122 RY983066:RY983122 ABU983066:ABU983122 ALQ983066:ALQ983122 AVM983066:AVM983122 BFI983066:BFI983122 BPE983066:BPE983122 BZA983066:BZA983122 CIW983066:CIW983122 CSS983066:CSS983122 DCO983066:DCO983122 DMK983066:DMK983122 DWG983066:DWG983122 EGC983066:EGC983122 EPY983066:EPY983122 EZU983066:EZU983122 FJQ983066:FJQ983122 FTM983066:FTM983122 GDI983066:GDI983122 GNE983066:GNE983122 GXA983066:GXA983122 HGW983066:HGW983122 HQS983066:HQS983122 IAO983066:IAO983122 IKK983066:IKK983122 IUG983066:IUG983122 JEC983066:JEC983122 JNY983066:JNY983122 JXU983066:JXU983122 KHQ983066:KHQ983122 KRM983066:KRM983122 LBI983066:LBI983122 LLE983066:LLE983122 LVA983066:LVA983122 MEW983066:MEW983122 MOS983066:MOS983122 MYO983066:MYO983122 NIK983066:NIK983122 NSG983066:NSG983122 OCC983066:OCC983122 OLY983066:OLY983122 OVU983066:OVU983122 PFQ983066:PFQ983122 PPM983066:PPM983122 PZI983066:PZI983122 QJE983066:QJE983122 QTA983066:QTA983122 RCW983066:RCW983122 RMS983066:RMS983122 RWO983066:RWO983122 SGK983066:SGK983122 SQG983066:SQG983122 TAC983066:TAC983122 TJY983066:TJY983122 TTU983066:TTU983122 UDQ983066:UDQ983122 UNM983066:UNM983122 UXI983066:UXI983122 VHE983066:VHE983122 VRA983066:VRA983122 WAW983066:WAW983122 WKS983066:WKS983122 WUO983066:WUO983122 IC11:IC100 C65510:C65559 IC65510:IC65559 RY65510:RY65559 ABU65510:ABU65559 ALQ65510:ALQ65559 AVM65510:AVM65559 BFI65510:BFI65559 BPE65510:BPE65559 BZA65510:BZA65559 CIW65510:CIW65559 CSS65510:CSS65559 DCO65510:DCO65559 DMK65510:DMK65559 DWG65510:DWG65559 EGC65510:EGC65559 EPY65510:EPY65559 EZU65510:EZU65559 FJQ65510:FJQ65559 FTM65510:FTM65559 GDI65510:GDI65559 GNE65510:GNE65559 GXA65510:GXA65559 HGW65510:HGW65559 HQS65510:HQS65559 IAO65510:IAO65559 IKK65510:IKK65559 IUG65510:IUG65559 JEC65510:JEC65559 JNY65510:JNY65559 JXU65510:JXU65559 KHQ65510:KHQ65559 KRM65510:KRM65559 LBI65510:LBI65559 LLE65510:LLE65559 LVA65510:LVA65559 MEW65510:MEW65559 MOS65510:MOS65559 MYO65510:MYO65559 NIK65510:NIK65559 NSG65510:NSG65559 OCC65510:OCC65559 OLY65510:OLY65559 OVU65510:OVU65559 PFQ65510:PFQ65559 PPM65510:PPM65559 PZI65510:PZI65559 QJE65510:QJE65559 QTA65510:QTA65559 RCW65510:RCW65559 RMS65510:RMS65559 RWO65510:RWO65559 SGK65510:SGK65559 SQG65510:SQG65559 TAC65510:TAC65559 TJY65510:TJY65559 TTU65510:TTU65559 UDQ65510:UDQ65559 UNM65510:UNM65559 UXI65510:UXI65559 VHE65510:VHE65559 VRA65510:VRA65559 WAW65510:WAW65559 WKS65510:WKS65559 WUO65510:WUO65559 C131046:C131095 IC131046:IC131095 RY131046:RY131095 ABU131046:ABU131095 ALQ131046:ALQ131095 AVM131046:AVM131095 BFI131046:BFI131095 BPE131046:BPE131095 BZA131046:BZA131095 CIW131046:CIW131095 CSS131046:CSS131095 DCO131046:DCO131095 DMK131046:DMK131095 DWG131046:DWG131095 EGC131046:EGC131095 EPY131046:EPY131095 EZU131046:EZU131095 FJQ131046:FJQ131095 FTM131046:FTM131095 GDI131046:GDI131095 GNE131046:GNE131095 GXA131046:GXA131095 HGW131046:HGW131095 HQS131046:HQS131095 IAO131046:IAO131095 IKK131046:IKK131095 IUG131046:IUG131095 JEC131046:JEC131095 JNY131046:JNY131095 JXU131046:JXU131095 KHQ131046:KHQ131095 KRM131046:KRM131095 LBI131046:LBI131095 LLE131046:LLE131095 LVA131046:LVA131095 MEW131046:MEW131095 MOS131046:MOS131095 MYO131046:MYO131095 NIK131046:NIK131095 NSG131046:NSG131095 OCC131046:OCC131095 OLY131046:OLY131095 OVU131046:OVU131095 PFQ131046:PFQ131095 PPM131046:PPM131095 PZI131046:PZI131095 QJE131046:QJE131095 QTA131046:QTA131095 RCW131046:RCW131095 RMS131046:RMS131095 RWO131046:RWO131095 SGK131046:SGK131095 SQG131046:SQG131095 TAC131046:TAC131095 TJY131046:TJY131095 TTU131046:TTU131095 UDQ131046:UDQ131095 UNM131046:UNM131095 UXI131046:UXI131095 VHE131046:VHE131095 VRA131046:VRA131095 WAW131046:WAW131095 WKS131046:WKS131095 WUO131046:WUO131095 C196582:C196631 IC196582:IC196631 RY196582:RY196631 ABU196582:ABU196631 ALQ196582:ALQ196631 AVM196582:AVM196631 BFI196582:BFI196631 BPE196582:BPE196631 BZA196582:BZA196631 CIW196582:CIW196631 CSS196582:CSS196631 DCO196582:DCO196631 DMK196582:DMK196631 DWG196582:DWG196631 EGC196582:EGC196631 EPY196582:EPY196631 EZU196582:EZU196631 FJQ196582:FJQ196631 FTM196582:FTM196631 GDI196582:GDI196631 GNE196582:GNE196631 GXA196582:GXA196631 HGW196582:HGW196631 HQS196582:HQS196631 IAO196582:IAO196631 IKK196582:IKK196631 IUG196582:IUG196631 JEC196582:JEC196631 JNY196582:JNY196631 JXU196582:JXU196631 KHQ196582:KHQ196631 KRM196582:KRM196631 LBI196582:LBI196631 LLE196582:LLE196631 LVA196582:LVA196631 MEW196582:MEW196631 MOS196582:MOS196631 MYO196582:MYO196631 NIK196582:NIK196631 NSG196582:NSG196631 OCC196582:OCC196631 OLY196582:OLY196631 OVU196582:OVU196631 PFQ196582:PFQ196631 PPM196582:PPM196631 PZI196582:PZI196631 QJE196582:QJE196631 QTA196582:QTA196631 RCW196582:RCW196631 RMS196582:RMS196631 RWO196582:RWO196631 SGK196582:SGK196631 SQG196582:SQG196631 TAC196582:TAC196631 TJY196582:TJY196631 TTU196582:TTU196631 UDQ196582:UDQ196631 UNM196582:UNM196631 UXI196582:UXI196631 VHE196582:VHE196631 VRA196582:VRA196631 WAW196582:WAW196631 WKS196582:WKS196631 WUO196582:WUO196631 C262118:C262167 IC262118:IC262167 RY262118:RY262167 ABU262118:ABU262167 ALQ262118:ALQ262167 AVM262118:AVM262167 BFI262118:BFI262167 BPE262118:BPE262167 BZA262118:BZA262167 CIW262118:CIW262167 CSS262118:CSS262167 DCO262118:DCO262167 DMK262118:DMK262167 DWG262118:DWG262167 EGC262118:EGC262167 EPY262118:EPY262167 EZU262118:EZU262167 FJQ262118:FJQ262167 FTM262118:FTM262167 GDI262118:GDI262167 GNE262118:GNE262167 GXA262118:GXA262167 HGW262118:HGW262167 HQS262118:HQS262167 IAO262118:IAO262167 IKK262118:IKK262167 IUG262118:IUG262167 JEC262118:JEC262167 JNY262118:JNY262167 JXU262118:JXU262167 KHQ262118:KHQ262167 KRM262118:KRM262167 LBI262118:LBI262167 LLE262118:LLE262167 LVA262118:LVA262167 MEW262118:MEW262167 MOS262118:MOS262167 MYO262118:MYO262167 NIK262118:NIK262167 NSG262118:NSG262167 OCC262118:OCC262167 OLY262118:OLY262167 OVU262118:OVU262167 PFQ262118:PFQ262167 PPM262118:PPM262167 PZI262118:PZI262167 QJE262118:QJE262167 QTA262118:QTA262167 RCW262118:RCW262167 RMS262118:RMS262167 RWO262118:RWO262167 SGK262118:SGK262167 SQG262118:SQG262167 TAC262118:TAC262167 TJY262118:TJY262167 TTU262118:TTU262167 UDQ262118:UDQ262167 UNM262118:UNM262167 UXI262118:UXI262167 VHE262118:VHE262167 VRA262118:VRA262167 WAW262118:WAW262167 WKS262118:WKS262167 WUO262118:WUO262167 C327654:C327703 IC327654:IC327703 RY327654:RY327703 ABU327654:ABU327703 ALQ327654:ALQ327703 AVM327654:AVM327703 BFI327654:BFI327703 BPE327654:BPE327703 BZA327654:BZA327703 CIW327654:CIW327703 CSS327654:CSS327703 DCO327654:DCO327703 DMK327654:DMK327703 DWG327654:DWG327703 EGC327654:EGC327703 EPY327654:EPY327703 EZU327654:EZU327703 FJQ327654:FJQ327703 FTM327654:FTM327703 GDI327654:GDI327703 GNE327654:GNE327703 GXA327654:GXA327703 HGW327654:HGW327703 HQS327654:HQS327703 IAO327654:IAO327703 IKK327654:IKK327703 IUG327654:IUG327703 JEC327654:JEC327703 JNY327654:JNY327703 JXU327654:JXU327703 KHQ327654:KHQ327703 KRM327654:KRM327703 LBI327654:LBI327703 LLE327654:LLE327703 LVA327654:LVA327703 MEW327654:MEW327703 MOS327654:MOS327703 MYO327654:MYO327703 NIK327654:NIK327703 NSG327654:NSG327703 OCC327654:OCC327703 OLY327654:OLY327703 OVU327654:OVU327703 PFQ327654:PFQ327703 PPM327654:PPM327703 PZI327654:PZI327703 QJE327654:QJE327703 QTA327654:QTA327703 RCW327654:RCW327703 RMS327654:RMS327703 RWO327654:RWO327703 SGK327654:SGK327703 SQG327654:SQG327703 TAC327654:TAC327703 TJY327654:TJY327703 TTU327654:TTU327703 UDQ327654:UDQ327703 UNM327654:UNM327703 UXI327654:UXI327703 VHE327654:VHE327703 VRA327654:VRA327703 WAW327654:WAW327703 WKS327654:WKS327703 WUO327654:WUO327703 C393190:C393239 IC393190:IC393239 RY393190:RY393239 ABU393190:ABU393239 ALQ393190:ALQ393239 AVM393190:AVM393239 BFI393190:BFI393239 BPE393190:BPE393239 BZA393190:BZA393239 CIW393190:CIW393239 CSS393190:CSS393239 DCO393190:DCO393239 DMK393190:DMK393239 DWG393190:DWG393239 EGC393190:EGC393239 EPY393190:EPY393239 EZU393190:EZU393239 FJQ393190:FJQ393239 FTM393190:FTM393239 GDI393190:GDI393239 GNE393190:GNE393239 GXA393190:GXA393239 HGW393190:HGW393239 HQS393190:HQS393239 IAO393190:IAO393239 IKK393190:IKK393239 IUG393190:IUG393239 JEC393190:JEC393239 JNY393190:JNY393239 JXU393190:JXU393239 KHQ393190:KHQ393239 KRM393190:KRM393239 LBI393190:LBI393239 LLE393190:LLE393239 LVA393190:LVA393239 MEW393190:MEW393239 MOS393190:MOS393239 MYO393190:MYO393239 NIK393190:NIK393239 NSG393190:NSG393239 OCC393190:OCC393239 OLY393190:OLY393239 OVU393190:OVU393239 PFQ393190:PFQ393239 PPM393190:PPM393239 PZI393190:PZI393239 QJE393190:QJE393239 QTA393190:QTA393239 RCW393190:RCW393239 RMS393190:RMS393239 RWO393190:RWO393239 SGK393190:SGK393239 SQG393190:SQG393239 TAC393190:TAC393239 TJY393190:TJY393239 TTU393190:TTU393239 UDQ393190:UDQ393239 UNM393190:UNM393239 UXI393190:UXI393239 VHE393190:VHE393239 VRA393190:VRA393239 WAW393190:WAW393239 WKS393190:WKS393239 WUO393190:WUO393239 C458726:C458775 IC458726:IC458775 RY458726:RY458775 ABU458726:ABU458775 ALQ458726:ALQ458775 AVM458726:AVM458775 BFI458726:BFI458775 BPE458726:BPE458775 BZA458726:BZA458775 CIW458726:CIW458775 CSS458726:CSS458775 DCO458726:DCO458775 DMK458726:DMK458775 DWG458726:DWG458775 EGC458726:EGC458775 EPY458726:EPY458775 EZU458726:EZU458775 FJQ458726:FJQ458775 FTM458726:FTM458775 GDI458726:GDI458775 GNE458726:GNE458775 GXA458726:GXA458775 HGW458726:HGW458775 HQS458726:HQS458775 IAO458726:IAO458775 IKK458726:IKK458775 IUG458726:IUG458775 JEC458726:JEC458775 JNY458726:JNY458775 JXU458726:JXU458775 KHQ458726:KHQ458775 KRM458726:KRM458775 LBI458726:LBI458775 LLE458726:LLE458775 LVA458726:LVA458775 MEW458726:MEW458775 MOS458726:MOS458775 MYO458726:MYO458775 NIK458726:NIK458775 NSG458726:NSG458775 OCC458726:OCC458775 OLY458726:OLY458775 OVU458726:OVU458775 PFQ458726:PFQ458775 PPM458726:PPM458775 PZI458726:PZI458775 QJE458726:QJE458775 QTA458726:QTA458775 RCW458726:RCW458775 RMS458726:RMS458775 RWO458726:RWO458775 SGK458726:SGK458775 SQG458726:SQG458775 TAC458726:TAC458775 TJY458726:TJY458775 TTU458726:TTU458775 UDQ458726:UDQ458775 UNM458726:UNM458775 UXI458726:UXI458775 VHE458726:VHE458775 VRA458726:VRA458775 WAW458726:WAW458775 WKS458726:WKS458775 WUO458726:WUO458775 C524262:C524311 IC524262:IC524311 RY524262:RY524311 ABU524262:ABU524311 ALQ524262:ALQ524311 AVM524262:AVM524311 BFI524262:BFI524311 BPE524262:BPE524311 BZA524262:BZA524311 CIW524262:CIW524311 CSS524262:CSS524311 DCO524262:DCO524311 DMK524262:DMK524311 DWG524262:DWG524311 EGC524262:EGC524311 EPY524262:EPY524311 EZU524262:EZU524311 FJQ524262:FJQ524311 FTM524262:FTM524311 GDI524262:GDI524311 GNE524262:GNE524311 GXA524262:GXA524311 HGW524262:HGW524311 HQS524262:HQS524311 IAO524262:IAO524311 IKK524262:IKK524311 IUG524262:IUG524311 JEC524262:JEC524311 JNY524262:JNY524311 JXU524262:JXU524311 KHQ524262:KHQ524311 KRM524262:KRM524311 LBI524262:LBI524311 LLE524262:LLE524311 LVA524262:LVA524311 MEW524262:MEW524311 MOS524262:MOS524311 MYO524262:MYO524311 NIK524262:NIK524311 NSG524262:NSG524311 OCC524262:OCC524311 OLY524262:OLY524311 OVU524262:OVU524311 PFQ524262:PFQ524311 PPM524262:PPM524311 PZI524262:PZI524311 QJE524262:QJE524311 QTA524262:QTA524311 RCW524262:RCW524311 RMS524262:RMS524311 RWO524262:RWO524311 SGK524262:SGK524311 SQG524262:SQG524311 TAC524262:TAC524311 TJY524262:TJY524311 TTU524262:TTU524311 UDQ524262:UDQ524311 UNM524262:UNM524311 UXI524262:UXI524311 VHE524262:VHE524311 VRA524262:VRA524311 WAW524262:WAW524311 WKS524262:WKS524311 WUO524262:WUO524311 C589798:C589847 IC589798:IC589847 RY589798:RY589847 ABU589798:ABU589847 ALQ589798:ALQ589847 AVM589798:AVM589847 BFI589798:BFI589847 BPE589798:BPE589847 BZA589798:BZA589847 CIW589798:CIW589847 CSS589798:CSS589847 DCO589798:DCO589847 DMK589798:DMK589847 DWG589798:DWG589847 EGC589798:EGC589847 EPY589798:EPY589847 EZU589798:EZU589847 FJQ589798:FJQ589847 FTM589798:FTM589847 GDI589798:GDI589847 GNE589798:GNE589847 GXA589798:GXA589847 HGW589798:HGW589847 HQS589798:HQS589847 IAO589798:IAO589847 IKK589798:IKK589847 IUG589798:IUG589847 JEC589798:JEC589847 JNY589798:JNY589847 JXU589798:JXU589847 KHQ589798:KHQ589847 KRM589798:KRM589847 LBI589798:LBI589847 LLE589798:LLE589847 LVA589798:LVA589847 MEW589798:MEW589847 MOS589798:MOS589847 MYO589798:MYO589847 NIK589798:NIK589847 NSG589798:NSG589847 OCC589798:OCC589847 OLY589798:OLY589847 OVU589798:OVU589847 PFQ589798:PFQ589847 PPM589798:PPM589847 PZI589798:PZI589847 QJE589798:QJE589847 QTA589798:QTA589847 RCW589798:RCW589847 RMS589798:RMS589847 RWO589798:RWO589847 SGK589798:SGK589847 SQG589798:SQG589847 TAC589798:TAC589847 TJY589798:TJY589847 TTU589798:TTU589847 UDQ589798:UDQ589847 UNM589798:UNM589847 UXI589798:UXI589847 VHE589798:VHE589847 VRA589798:VRA589847 WAW589798:WAW589847 WKS589798:WKS589847 WUO589798:WUO589847 C655334:C655383 IC655334:IC655383 RY655334:RY655383 ABU655334:ABU655383 ALQ655334:ALQ655383 AVM655334:AVM655383 BFI655334:BFI655383 BPE655334:BPE655383 BZA655334:BZA655383 CIW655334:CIW655383 CSS655334:CSS655383 DCO655334:DCO655383 DMK655334:DMK655383 DWG655334:DWG655383 EGC655334:EGC655383 EPY655334:EPY655383 EZU655334:EZU655383 FJQ655334:FJQ655383 FTM655334:FTM655383 GDI655334:GDI655383 GNE655334:GNE655383 GXA655334:GXA655383 HGW655334:HGW655383 HQS655334:HQS655383 IAO655334:IAO655383 IKK655334:IKK655383 IUG655334:IUG655383 JEC655334:JEC655383 JNY655334:JNY655383 JXU655334:JXU655383 KHQ655334:KHQ655383 KRM655334:KRM655383 LBI655334:LBI655383 LLE655334:LLE655383 LVA655334:LVA655383 MEW655334:MEW655383 MOS655334:MOS655383 MYO655334:MYO655383 NIK655334:NIK655383 NSG655334:NSG655383 OCC655334:OCC655383 OLY655334:OLY655383 OVU655334:OVU655383 PFQ655334:PFQ655383 PPM655334:PPM655383 PZI655334:PZI655383 QJE655334:QJE655383 QTA655334:QTA655383 RCW655334:RCW655383 RMS655334:RMS655383 RWO655334:RWO655383 SGK655334:SGK655383 SQG655334:SQG655383 TAC655334:TAC655383 TJY655334:TJY655383 TTU655334:TTU655383 UDQ655334:UDQ655383 UNM655334:UNM655383 UXI655334:UXI655383 VHE655334:VHE655383 VRA655334:VRA655383 WAW655334:WAW655383 WKS655334:WKS655383 WUO655334:WUO655383 C720870:C720919 IC720870:IC720919 RY720870:RY720919 ABU720870:ABU720919 ALQ720870:ALQ720919 AVM720870:AVM720919 BFI720870:BFI720919 BPE720870:BPE720919 BZA720870:BZA720919 CIW720870:CIW720919 CSS720870:CSS720919 DCO720870:DCO720919 DMK720870:DMK720919 DWG720870:DWG720919 EGC720870:EGC720919 EPY720870:EPY720919 EZU720870:EZU720919 FJQ720870:FJQ720919 FTM720870:FTM720919 GDI720870:GDI720919 GNE720870:GNE720919 GXA720870:GXA720919 HGW720870:HGW720919 HQS720870:HQS720919 IAO720870:IAO720919 IKK720870:IKK720919 IUG720870:IUG720919 JEC720870:JEC720919 JNY720870:JNY720919 JXU720870:JXU720919 KHQ720870:KHQ720919 KRM720870:KRM720919 LBI720870:LBI720919 LLE720870:LLE720919 LVA720870:LVA720919 MEW720870:MEW720919 MOS720870:MOS720919 MYO720870:MYO720919 NIK720870:NIK720919 NSG720870:NSG720919 OCC720870:OCC720919 OLY720870:OLY720919 OVU720870:OVU720919 PFQ720870:PFQ720919 PPM720870:PPM720919 PZI720870:PZI720919 QJE720870:QJE720919 QTA720870:QTA720919 RCW720870:RCW720919 RMS720870:RMS720919 RWO720870:RWO720919 SGK720870:SGK720919 SQG720870:SQG720919 TAC720870:TAC720919 TJY720870:TJY720919 TTU720870:TTU720919 UDQ720870:UDQ720919 UNM720870:UNM720919 UXI720870:UXI720919 VHE720870:VHE720919 VRA720870:VRA720919 WAW720870:WAW720919 WKS720870:WKS720919 WUO720870:WUO720919 C786406:C786455 IC786406:IC786455 RY786406:RY786455 ABU786406:ABU786455 ALQ786406:ALQ786455 AVM786406:AVM786455 BFI786406:BFI786455 BPE786406:BPE786455 BZA786406:BZA786455 CIW786406:CIW786455 CSS786406:CSS786455 DCO786406:DCO786455 DMK786406:DMK786455 DWG786406:DWG786455 EGC786406:EGC786455 EPY786406:EPY786455 EZU786406:EZU786455 FJQ786406:FJQ786455 FTM786406:FTM786455 GDI786406:GDI786455 GNE786406:GNE786455 GXA786406:GXA786455 HGW786406:HGW786455 HQS786406:HQS786455 IAO786406:IAO786455 IKK786406:IKK786455 IUG786406:IUG786455 JEC786406:JEC786455 JNY786406:JNY786455 JXU786406:JXU786455 KHQ786406:KHQ786455 KRM786406:KRM786455 LBI786406:LBI786455 LLE786406:LLE786455 LVA786406:LVA786455 MEW786406:MEW786455 MOS786406:MOS786455 MYO786406:MYO786455 NIK786406:NIK786455 NSG786406:NSG786455 OCC786406:OCC786455 OLY786406:OLY786455 OVU786406:OVU786455 PFQ786406:PFQ786455 PPM786406:PPM786455 PZI786406:PZI786455 QJE786406:QJE786455 QTA786406:QTA786455 RCW786406:RCW786455 RMS786406:RMS786455 RWO786406:RWO786455 SGK786406:SGK786455 SQG786406:SQG786455 TAC786406:TAC786455 TJY786406:TJY786455 TTU786406:TTU786455 UDQ786406:UDQ786455 UNM786406:UNM786455 UXI786406:UXI786455 VHE786406:VHE786455 VRA786406:VRA786455 WAW786406:WAW786455 WKS786406:WKS786455 WUO786406:WUO786455 C851942:C851991 IC851942:IC851991 RY851942:RY851991 ABU851942:ABU851991 ALQ851942:ALQ851991 AVM851942:AVM851991 BFI851942:BFI851991 BPE851942:BPE851991 BZA851942:BZA851991 CIW851942:CIW851991 CSS851942:CSS851991 DCO851942:DCO851991 DMK851942:DMK851991 DWG851942:DWG851991 EGC851942:EGC851991 EPY851942:EPY851991 EZU851942:EZU851991 FJQ851942:FJQ851991 FTM851942:FTM851991 GDI851942:GDI851991 GNE851942:GNE851991 GXA851942:GXA851991 HGW851942:HGW851991 HQS851942:HQS851991 IAO851942:IAO851991 IKK851942:IKK851991 IUG851942:IUG851991 JEC851942:JEC851991 JNY851942:JNY851991 JXU851942:JXU851991 KHQ851942:KHQ851991 KRM851942:KRM851991 LBI851942:LBI851991 LLE851942:LLE851991 LVA851942:LVA851991 MEW851942:MEW851991 MOS851942:MOS851991 MYO851942:MYO851991 NIK851942:NIK851991 NSG851942:NSG851991 OCC851942:OCC851991 OLY851942:OLY851991 OVU851942:OVU851991 PFQ851942:PFQ851991 PPM851942:PPM851991 PZI851942:PZI851991 QJE851942:QJE851991 QTA851942:QTA851991 RCW851942:RCW851991 RMS851942:RMS851991 RWO851942:RWO851991 SGK851942:SGK851991 SQG851942:SQG851991 TAC851942:TAC851991 TJY851942:TJY851991 TTU851942:TTU851991 UDQ851942:UDQ851991 UNM851942:UNM851991 UXI851942:UXI851991 VHE851942:VHE851991 VRA851942:VRA851991 WAW851942:WAW851991 WKS851942:WKS851991 WUO851942:WUO851991 C917478:C917527 IC917478:IC917527 RY917478:RY917527 ABU917478:ABU917527 ALQ917478:ALQ917527 AVM917478:AVM917527 BFI917478:BFI917527 BPE917478:BPE917527 BZA917478:BZA917527 CIW917478:CIW917527 CSS917478:CSS917527 DCO917478:DCO917527 DMK917478:DMK917527 DWG917478:DWG917527 EGC917478:EGC917527 EPY917478:EPY917527 EZU917478:EZU917527 FJQ917478:FJQ917527 FTM917478:FTM917527 GDI917478:GDI917527 GNE917478:GNE917527 GXA917478:GXA917527 HGW917478:HGW917527 HQS917478:HQS917527 IAO917478:IAO917527 IKK917478:IKK917527 IUG917478:IUG917527 JEC917478:JEC917527 JNY917478:JNY917527 JXU917478:JXU917527 KHQ917478:KHQ917527 KRM917478:KRM917527 LBI917478:LBI917527 LLE917478:LLE917527 LVA917478:LVA917527 MEW917478:MEW917527 MOS917478:MOS917527 MYO917478:MYO917527 NIK917478:NIK917527 NSG917478:NSG917527 OCC917478:OCC917527 OLY917478:OLY917527 OVU917478:OVU917527 PFQ917478:PFQ917527 PPM917478:PPM917527 PZI917478:PZI917527 QJE917478:QJE917527 QTA917478:QTA917527 RCW917478:RCW917527 RMS917478:RMS917527 RWO917478:RWO917527 SGK917478:SGK917527 SQG917478:SQG917527 TAC917478:TAC917527 TJY917478:TJY917527 TTU917478:TTU917527 UDQ917478:UDQ917527 UNM917478:UNM917527 UXI917478:UXI917527 VHE917478:VHE917527 VRA917478:VRA917527 WAW917478:WAW917527 WKS917478:WKS917527 WUO917478:WUO917527 C983014:C983063 IC983014:IC983063 RY983014:RY983063 ABU983014:ABU983063 ALQ983014:ALQ983063 AVM983014:AVM983063 BFI983014:BFI983063 BPE983014:BPE983063 BZA983014:BZA983063 CIW983014:CIW983063 CSS983014:CSS983063 DCO983014:DCO983063 DMK983014:DMK983063 DWG983014:DWG983063 EGC983014:EGC983063 EPY983014:EPY983063 EZU983014:EZU983063 FJQ983014:FJQ983063 FTM983014:FTM983063 GDI983014:GDI983063 GNE983014:GNE983063 GXA983014:GXA983063 HGW983014:HGW983063 HQS983014:HQS983063 IAO983014:IAO983063 IKK983014:IKK983063 IUG983014:IUG983063 JEC983014:JEC983063 JNY983014:JNY983063 JXU983014:JXU983063 KHQ983014:KHQ983063 KRM983014:KRM983063 LBI983014:LBI983063 LLE983014:LLE983063 LVA983014:LVA983063 MEW983014:MEW983063 MOS983014:MOS983063 MYO983014:MYO983063 NIK983014:NIK983063 NSG983014:NSG983063 OCC983014:OCC983063 OLY983014:OLY983063 OVU983014:OVU983063 PFQ983014:PFQ983063 PPM983014:PPM983063 PZI983014:PZI983063 QJE983014:QJE983063 QTA983014:QTA983063 RCW983014:RCW983063 RMS983014:RMS983063 RWO983014:RWO983063 SGK983014:SGK983063 SQG983014:SQG983063 TAC983014:TAC983063 TJY983014:TJY983063 TTU983014:TTU983063 UDQ983014:UDQ983063 UNM983014:UNM983063 UXI983014:UXI983063 VHE983014:VHE983063 VRA983014:VRA983063 WAW983014:WAW983063</xm:sqref>
        </x14:dataValidation>
        <x14:dataValidation type="list" allowBlank="1" showInputMessage="1" showErrorMessage="1" xr:uid="{21C1281E-724B-4161-82CA-B82FB4E26824}">
          <x14:formula1>
            <xm:f>初期設定!$A$7:$A$12</xm:f>
          </x14:formula1>
          <xm:sqref>WUT983066:WUT983122 IH11:IH100 SD11:SD100 ABZ11:ABZ100 ALV11:ALV100 AVR11:AVR100 BFN11:BFN100 BPJ11:BPJ100 BZF11:BZF100 CJB11:CJB100 CSX11:CSX100 DCT11:DCT100 DMP11:DMP100 DWL11:DWL100 EGH11:EGH100 EQD11:EQD100 EZZ11:EZZ100 FJV11:FJV100 FTR11:FTR100 GDN11:GDN100 GNJ11:GNJ100 GXF11:GXF100 HHB11:HHB100 HQX11:HQX100 IAT11:IAT100 IKP11:IKP100 IUL11:IUL100 JEH11:JEH100 JOD11:JOD100 JXZ11:JXZ100 KHV11:KHV100 KRR11:KRR100 LBN11:LBN100 LLJ11:LLJ100 LVF11:LVF100 MFB11:MFB100 MOX11:MOX100 MYT11:MYT100 NIP11:NIP100 NSL11:NSL100 OCH11:OCH100 OMD11:OMD100 OVZ11:OVZ100 PFV11:PFV100 PPR11:PPR100 PZN11:PZN100 QJJ11:QJJ100 QTF11:QTF100 RDB11:RDB100 RMX11:RMX100 RWT11:RWT100 SGP11:SGP100 SQL11:SQL100 TAH11:TAH100 TKD11:TKD100 TTZ11:TTZ100 UDV11:UDV100 UNR11:UNR100 UXN11:UXN100 VHJ11:VHJ100 VRF11:VRF100 WBB11:WBB100 WKX11:WKX100 WUT11:WUT100 H65510:H65559 IH65510:IH65559 SD65510:SD65559 ABZ65510:ABZ65559 ALV65510:ALV65559 AVR65510:AVR65559 BFN65510:BFN65559 BPJ65510:BPJ65559 BZF65510:BZF65559 CJB65510:CJB65559 CSX65510:CSX65559 DCT65510:DCT65559 DMP65510:DMP65559 DWL65510:DWL65559 EGH65510:EGH65559 EQD65510:EQD65559 EZZ65510:EZZ65559 FJV65510:FJV65559 FTR65510:FTR65559 GDN65510:GDN65559 GNJ65510:GNJ65559 GXF65510:GXF65559 HHB65510:HHB65559 HQX65510:HQX65559 IAT65510:IAT65559 IKP65510:IKP65559 IUL65510:IUL65559 JEH65510:JEH65559 JOD65510:JOD65559 JXZ65510:JXZ65559 KHV65510:KHV65559 KRR65510:KRR65559 LBN65510:LBN65559 LLJ65510:LLJ65559 LVF65510:LVF65559 MFB65510:MFB65559 MOX65510:MOX65559 MYT65510:MYT65559 NIP65510:NIP65559 NSL65510:NSL65559 OCH65510:OCH65559 OMD65510:OMD65559 OVZ65510:OVZ65559 PFV65510:PFV65559 PPR65510:PPR65559 PZN65510:PZN65559 QJJ65510:QJJ65559 QTF65510:QTF65559 RDB65510:RDB65559 RMX65510:RMX65559 RWT65510:RWT65559 SGP65510:SGP65559 SQL65510:SQL65559 TAH65510:TAH65559 TKD65510:TKD65559 TTZ65510:TTZ65559 UDV65510:UDV65559 UNR65510:UNR65559 UXN65510:UXN65559 VHJ65510:VHJ65559 VRF65510:VRF65559 WBB65510:WBB65559 WKX65510:WKX65559 WUT65510:WUT65559 H131046:H131095 IH131046:IH131095 SD131046:SD131095 ABZ131046:ABZ131095 ALV131046:ALV131095 AVR131046:AVR131095 BFN131046:BFN131095 BPJ131046:BPJ131095 BZF131046:BZF131095 CJB131046:CJB131095 CSX131046:CSX131095 DCT131046:DCT131095 DMP131046:DMP131095 DWL131046:DWL131095 EGH131046:EGH131095 EQD131046:EQD131095 EZZ131046:EZZ131095 FJV131046:FJV131095 FTR131046:FTR131095 GDN131046:GDN131095 GNJ131046:GNJ131095 GXF131046:GXF131095 HHB131046:HHB131095 HQX131046:HQX131095 IAT131046:IAT131095 IKP131046:IKP131095 IUL131046:IUL131095 JEH131046:JEH131095 JOD131046:JOD131095 JXZ131046:JXZ131095 KHV131046:KHV131095 KRR131046:KRR131095 LBN131046:LBN131095 LLJ131046:LLJ131095 LVF131046:LVF131095 MFB131046:MFB131095 MOX131046:MOX131095 MYT131046:MYT131095 NIP131046:NIP131095 NSL131046:NSL131095 OCH131046:OCH131095 OMD131046:OMD131095 OVZ131046:OVZ131095 PFV131046:PFV131095 PPR131046:PPR131095 PZN131046:PZN131095 QJJ131046:QJJ131095 QTF131046:QTF131095 RDB131046:RDB131095 RMX131046:RMX131095 RWT131046:RWT131095 SGP131046:SGP131095 SQL131046:SQL131095 TAH131046:TAH131095 TKD131046:TKD131095 TTZ131046:TTZ131095 UDV131046:UDV131095 UNR131046:UNR131095 UXN131046:UXN131095 VHJ131046:VHJ131095 VRF131046:VRF131095 WBB131046:WBB131095 WKX131046:WKX131095 WUT131046:WUT131095 H196582:H196631 IH196582:IH196631 SD196582:SD196631 ABZ196582:ABZ196631 ALV196582:ALV196631 AVR196582:AVR196631 BFN196582:BFN196631 BPJ196582:BPJ196631 BZF196582:BZF196631 CJB196582:CJB196631 CSX196582:CSX196631 DCT196582:DCT196631 DMP196582:DMP196631 DWL196582:DWL196631 EGH196582:EGH196631 EQD196582:EQD196631 EZZ196582:EZZ196631 FJV196582:FJV196631 FTR196582:FTR196631 GDN196582:GDN196631 GNJ196582:GNJ196631 GXF196582:GXF196631 HHB196582:HHB196631 HQX196582:HQX196631 IAT196582:IAT196631 IKP196582:IKP196631 IUL196582:IUL196631 JEH196582:JEH196631 JOD196582:JOD196631 JXZ196582:JXZ196631 KHV196582:KHV196631 KRR196582:KRR196631 LBN196582:LBN196631 LLJ196582:LLJ196631 LVF196582:LVF196631 MFB196582:MFB196631 MOX196582:MOX196631 MYT196582:MYT196631 NIP196582:NIP196631 NSL196582:NSL196631 OCH196582:OCH196631 OMD196582:OMD196631 OVZ196582:OVZ196631 PFV196582:PFV196631 PPR196582:PPR196631 PZN196582:PZN196631 QJJ196582:QJJ196631 QTF196582:QTF196631 RDB196582:RDB196631 RMX196582:RMX196631 RWT196582:RWT196631 SGP196582:SGP196631 SQL196582:SQL196631 TAH196582:TAH196631 TKD196582:TKD196631 TTZ196582:TTZ196631 UDV196582:UDV196631 UNR196582:UNR196631 UXN196582:UXN196631 VHJ196582:VHJ196631 VRF196582:VRF196631 WBB196582:WBB196631 WKX196582:WKX196631 WUT196582:WUT196631 H262118:H262167 IH262118:IH262167 SD262118:SD262167 ABZ262118:ABZ262167 ALV262118:ALV262167 AVR262118:AVR262167 BFN262118:BFN262167 BPJ262118:BPJ262167 BZF262118:BZF262167 CJB262118:CJB262167 CSX262118:CSX262167 DCT262118:DCT262167 DMP262118:DMP262167 DWL262118:DWL262167 EGH262118:EGH262167 EQD262118:EQD262167 EZZ262118:EZZ262167 FJV262118:FJV262167 FTR262118:FTR262167 GDN262118:GDN262167 GNJ262118:GNJ262167 GXF262118:GXF262167 HHB262118:HHB262167 HQX262118:HQX262167 IAT262118:IAT262167 IKP262118:IKP262167 IUL262118:IUL262167 JEH262118:JEH262167 JOD262118:JOD262167 JXZ262118:JXZ262167 KHV262118:KHV262167 KRR262118:KRR262167 LBN262118:LBN262167 LLJ262118:LLJ262167 LVF262118:LVF262167 MFB262118:MFB262167 MOX262118:MOX262167 MYT262118:MYT262167 NIP262118:NIP262167 NSL262118:NSL262167 OCH262118:OCH262167 OMD262118:OMD262167 OVZ262118:OVZ262167 PFV262118:PFV262167 PPR262118:PPR262167 PZN262118:PZN262167 QJJ262118:QJJ262167 QTF262118:QTF262167 RDB262118:RDB262167 RMX262118:RMX262167 RWT262118:RWT262167 SGP262118:SGP262167 SQL262118:SQL262167 TAH262118:TAH262167 TKD262118:TKD262167 TTZ262118:TTZ262167 UDV262118:UDV262167 UNR262118:UNR262167 UXN262118:UXN262167 VHJ262118:VHJ262167 VRF262118:VRF262167 WBB262118:WBB262167 WKX262118:WKX262167 WUT262118:WUT262167 H327654:H327703 IH327654:IH327703 SD327654:SD327703 ABZ327654:ABZ327703 ALV327654:ALV327703 AVR327654:AVR327703 BFN327654:BFN327703 BPJ327654:BPJ327703 BZF327654:BZF327703 CJB327654:CJB327703 CSX327654:CSX327703 DCT327654:DCT327703 DMP327654:DMP327703 DWL327654:DWL327703 EGH327654:EGH327703 EQD327654:EQD327703 EZZ327654:EZZ327703 FJV327654:FJV327703 FTR327654:FTR327703 GDN327654:GDN327703 GNJ327654:GNJ327703 GXF327654:GXF327703 HHB327654:HHB327703 HQX327654:HQX327703 IAT327654:IAT327703 IKP327654:IKP327703 IUL327654:IUL327703 JEH327654:JEH327703 JOD327654:JOD327703 JXZ327654:JXZ327703 KHV327654:KHV327703 KRR327654:KRR327703 LBN327654:LBN327703 LLJ327654:LLJ327703 LVF327654:LVF327703 MFB327654:MFB327703 MOX327654:MOX327703 MYT327654:MYT327703 NIP327654:NIP327703 NSL327654:NSL327703 OCH327654:OCH327703 OMD327654:OMD327703 OVZ327654:OVZ327703 PFV327654:PFV327703 PPR327654:PPR327703 PZN327654:PZN327703 QJJ327654:QJJ327703 QTF327654:QTF327703 RDB327654:RDB327703 RMX327654:RMX327703 RWT327654:RWT327703 SGP327654:SGP327703 SQL327654:SQL327703 TAH327654:TAH327703 TKD327654:TKD327703 TTZ327654:TTZ327703 UDV327654:UDV327703 UNR327654:UNR327703 UXN327654:UXN327703 VHJ327654:VHJ327703 VRF327654:VRF327703 WBB327654:WBB327703 WKX327654:WKX327703 WUT327654:WUT327703 H393190:H393239 IH393190:IH393239 SD393190:SD393239 ABZ393190:ABZ393239 ALV393190:ALV393239 AVR393190:AVR393239 BFN393190:BFN393239 BPJ393190:BPJ393239 BZF393190:BZF393239 CJB393190:CJB393239 CSX393190:CSX393239 DCT393190:DCT393239 DMP393190:DMP393239 DWL393190:DWL393239 EGH393190:EGH393239 EQD393190:EQD393239 EZZ393190:EZZ393239 FJV393190:FJV393239 FTR393190:FTR393239 GDN393190:GDN393239 GNJ393190:GNJ393239 GXF393190:GXF393239 HHB393190:HHB393239 HQX393190:HQX393239 IAT393190:IAT393239 IKP393190:IKP393239 IUL393190:IUL393239 JEH393190:JEH393239 JOD393190:JOD393239 JXZ393190:JXZ393239 KHV393190:KHV393239 KRR393190:KRR393239 LBN393190:LBN393239 LLJ393190:LLJ393239 LVF393190:LVF393239 MFB393190:MFB393239 MOX393190:MOX393239 MYT393190:MYT393239 NIP393190:NIP393239 NSL393190:NSL393239 OCH393190:OCH393239 OMD393190:OMD393239 OVZ393190:OVZ393239 PFV393190:PFV393239 PPR393190:PPR393239 PZN393190:PZN393239 QJJ393190:QJJ393239 QTF393190:QTF393239 RDB393190:RDB393239 RMX393190:RMX393239 RWT393190:RWT393239 SGP393190:SGP393239 SQL393190:SQL393239 TAH393190:TAH393239 TKD393190:TKD393239 TTZ393190:TTZ393239 UDV393190:UDV393239 UNR393190:UNR393239 UXN393190:UXN393239 VHJ393190:VHJ393239 VRF393190:VRF393239 WBB393190:WBB393239 WKX393190:WKX393239 WUT393190:WUT393239 H458726:H458775 IH458726:IH458775 SD458726:SD458775 ABZ458726:ABZ458775 ALV458726:ALV458775 AVR458726:AVR458775 BFN458726:BFN458775 BPJ458726:BPJ458775 BZF458726:BZF458775 CJB458726:CJB458775 CSX458726:CSX458775 DCT458726:DCT458775 DMP458726:DMP458775 DWL458726:DWL458775 EGH458726:EGH458775 EQD458726:EQD458775 EZZ458726:EZZ458775 FJV458726:FJV458775 FTR458726:FTR458775 GDN458726:GDN458775 GNJ458726:GNJ458775 GXF458726:GXF458775 HHB458726:HHB458775 HQX458726:HQX458775 IAT458726:IAT458775 IKP458726:IKP458775 IUL458726:IUL458775 JEH458726:JEH458775 JOD458726:JOD458775 JXZ458726:JXZ458775 KHV458726:KHV458775 KRR458726:KRR458775 LBN458726:LBN458775 LLJ458726:LLJ458775 LVF458726:LVF458775 MFB458726:MFB458775 MOX458726:MOX458775 MYT458726:MYT458775 NIP458726:NIP458775 NSL458726:NSL458775 OCH458726:OCH458775 OMD458726:OMD458775 OVZ458726:OVZ458775 PFV458726:PFV458775 PPR458726:PPR458775 PZN458726:PZN458775 QJJ458726:QJJ458775 QTF458726:QTF458775 RDB458726:RDB458775 RMX458726:RMX458775 RWT458726:RWT458775 SGP458726:SGP458775 SQL458726:SQL458775 TAH458726:TAH458775 TKD458726:TKD458775 TTZ458726:TTZ458775 UDV458726:UDV458775 UNR458726:UNR458775 UXN458726:UXN458775 VHJ458726:VHJ458775 VRF458726:VRF458775 WBB458726:WBB458775 WKX458726:WKX458775 WUT458726:WUT458775 H524262:H524311 IH524262:IH524311 SD524262:SD524311 ABZ524262:ABZ524311 ALV524262:ALV524311 AVR524262:AVR524311 BFN524262:BFN524311 BPJ524262:BPJ524311 BZF524262:BZF524311 CJB524262:CJB524311 CSX524262:CSX524311 DCT524262:DCT524311 DMP524262:DMP524311 DWL524262:DWL524311 EGH524262:EGH524311 EQD524262:EQD524311 EZZ524262:EZZ524311 FJV524262:FJV524311 FTR524262:FTR524311 GDN524262:GDN524311 GNJ524262:GNJ524311 GXF524262:GXF524311 HHB524262:HHB524311 HQX524262:HQX524311 IAT524262:IAT524311 IKP524262:IKP524311 IUL524262:IUL524311 JEH524262:JEH524311 JOD524262:JOD524311 JXZ524262:JXZ524311 KHV524262:KHV524311 KRR524262:KRR524311 LBN524262:LBN524311 LLJ524262:LLJ524311 LVF524262:LVF524311 MFB524262:MFB524311 MOX524262:MOX524311 MYT524262:MYT524311 NIP524262:NIP524311 NSL524262:NSL524311 OCH524262:OCH524311 OMD524262:OMD524311 OVZ524262:OVZ524311 PFV524262:PFV524311 PPR524262:PPR524311 PZN524262:PZN524311 QJJ524262:QJJ524311 QTF524262:QTF524311 RDB524262:RDB524311 RMX524262:RMX524311 RWT524262:RWT524311 SGP524262:SGP524311 SQL524262:SQL524311 TAH524262:TAH524311 TKD524262:TKD524311 TTZ524262:TTZ524311 UDV524262:UDV524311 UNR524262:UNR524311 UXN524262:UXN524311 VHJ524262:VHJ524311 VRF524262:VRF524311 WBB524262:WBB524311 WKX524262:WKX524311 WUT524262:WUT524311 H589798:H589847 IH589798:IH589847 SD589798:SD589847 ABZ589798:ABZ589847 ALV589798:ALV589847 AVR589798:AVR589847 BFN589798:BFN589847 BPJ589798:BPJ589847 BZF589798:BZF589847 CJB589798:CJB589847 CSX589798:CSX589847 DCT589798:DCT589847 DMP589798:DMP589847 DWL589798:DWL589847 EGH589798:EGH589847 EQD589798:EQD589847 EZZ589798:EZZ589847 FJV589798:FJV589847 FTR589798:FTR589847 GDN589798:GDN589847 GNJ589798:GNJ589847 GXF589798:GXF589847 HHB589798:HHB589847 HQX589798:HQX589847 IAT589798:IAT589847 IKP589798:IKP589847 IUL589798:IUL589847 JEH589798:JEH589847 JOD589798:JOD589847 JXZ589798:JXZ589847 KHV589798:KHV589847 KRR589798:KRR589847 LBN589798:LBN589847 LLJ589798:LLJ589847 LVF589798:LVF589847 MFB589798:MFB589847 MOX589798:MOX589847 MYT589798:MYT589847 NIP589798:NIP589847 NSL589798:NSL589847 OCH589798:OCH589847 OMD589798:OMD589847 OVZ589798:OVZ589847 PFV589798:PFV589847 PPR589798:PPR589847 PZN589798:PZN589847 QJJ589798:QJJ589847 QTF589798:QTF589847 RDB589798:RDB589847 RMX589798:RMX589847 RWT589798:RWT589847 SGP589798:SGP589847 SQL589798:SQL589847 TAH589798:TAH589847 TKD589798:TKD589847 TTZ589798:TTZ589847 UDV589798:UDV589847 UNR589798:UNR589847 UXN589798:UXN589847 VHJ589798:VHJ589847 VRF589798:VRF589847 WBB589798:WBB589847 WKX589798:WKX589847 WUT589798:WUT589847 H655334:H655383 IH655334:IH655383 SD655334:SD655383 ABZ655334:ABZ655383 ALV655334:ALV655383 AVR655334:AVR655383 BFN655334:BFN655383 BPJ655334:BPJ655383 BZF655334:BZF655383 CJB655334:CJB655383 CSX655334:CSX655383 DCT655334:DCT655383 DMP655334:DMP655383 DWL655334:DWL655383 EGH655334:EGH655383 EQD655334:EQD655383 EZZ655334:EZZ655383 FJV655334:FJV655383 FTR655334:FTR655383 GDN655334:GDN655383 GNJ655334:GNJ655383 GXF655334:GXF655383 HHB655334:HHB655383 HQX655334:HQX655383 IAT655334:IAT655383 IKP655334:IKP655383 IUL655334:IUL655383 JEH655334:JEH655383 JOD655334:JOD655383 JXZ655334:JXZ655383 KHV655334:KHV655383 KRR655334:KRR655383 LBN655334:LBN655383 LLJ655334:LLJ655383 LVF655334:LVF655383 MFB655334:MFB655383 MOX655334:MOX655383 MYT655334:MYT655383 NIP655334:NIP655383 NSL655334:NSL655383 OCH655334:OCH655383 OMD655334:OMD655383 OVZ655334:OVZ655383 PFV655334:PFV655383 PPR655334:PPR655383 PZN655334:PZN655383 QJJ655334:QJJ655383 QTF655334:QTF655383 RDB655334:RDB655383 RMX655334:RMX655383 RWT655334:RWT655383 SGP655334:SGP655383 SQL655334:SQL655383 TAH655334:TAH655383 TKD655334:TKD655383 TTZ655334:TTZ655383 UDV655334:UDV655383 UNR655334:UNR655383 UXN655334:UXN655383 VHJ655334:VHJ655383 VRF655334:VRF655383 WBB655334:WBB655383 WKX655334:WKX655383 WUT655334:WUT655383 H720870:H720919 IH720870:IH720919 SD720870:SD720919 ABZ720870:ABZ720919 ALV720870:ALV720919 AVR720870:AVR720919 BFN720870:BFN720919 BPJ720870:BPJ720919 BZF720870:BZF720919 CJB720870:CJB720919 CSX720870:CSX720919 DCT720870:DCT720919 DMP720870:DMP720919 DWL720870:DWL720919 EGH720870:EGH720919 EQD720870:EQD720919 EZZ720870:EZZ720919 FJV720870:FJV720919 FTR720870:FTR720919 GDN720870:GDN720919 GNJ720870:GNJ720919 GXF720870:GXF720919 HHB720870:HHB720919 HQX720870:HQX720919 IAT720870:IAT720919 IKP720870:IKP720919 IUL720870:IUL720919 JEH720870:JEH720919 JOD720870:JOD720919 JXZ720870:JXZ720919 KHV720870:KHV720919 KRR720870:KRR720919 LBN720870:LBN720919 LLJ720870:LLJ720919 LVF720870:LVF720919 MFB720870:MFB720919 MOX720870:MOX720919 MYT720870:MYT720919 NIP720870:NIP720919 NSL720870:NSL720919 OCH720870:OCH720919 OMD720870:OMD720919 OVZ720870:OVZ720919 PFV720870:PFV720919 PPR720870:PPR720919 PZN720870:PZN720919 QJJ720870:QJJ720919 QTF720870:QTF720919 RDB720870:RDB720919 RMX720870:RMX720919 RWT720870:RWT720919 SGP720870:SGP720919 SQL720870:SQL720919 TAH720870:TAH720919 TKD720870:TKD720919 TTZ720870:TTZ720919 UDV720870:UDV720919 UNR720870:UNR720919 UXN720870:UXN720919 VHJ720870:VHJ720919 VRF720870:VRF720919 WBB720870:WBB720919 WKX720870:WKX720919 WUT720870:WUT720919 H786406:H786455 IH786406:IH786455 SD786406:SD786455 ABZ786406:ABZ786455 ALV786406:ALV786455 AVR786406:AVR786455 BFN786406:BFN786455 BPJ786406:BPJ786455 BZF786406:BZF786455 CJB786406:CJB786455 CSX786406:CSX786455 DCT786406:DCT786455 DMP786406:DMP786455 DWL786406:DWL786455 EGH786406:EGH786455 EQD786406:EQD786455 EZZ786406:EZZ786455 FJV786406:FJV786455 FTR786406:FTR786455 GDN786406:GDN786455 GNJ786406:GNJ786455 GXF786406:GXF786455 HHB786406:HHB786455 HQX786406:HQX786455 IAT786406:IAT786455 IKP786406:IKP786455 IUL786406:IUL786455 JEH786406:JEH786455 JOD786406:JOD786455 JXZ786406:JXZ786455 KHV786406:KHV786455 KRR786406:KRR786455 LBN786406:LBN786455 LLJ786406:LLJ786455 LVF786406:LVF786455 MFB786406:MFB786455 MOX786406:MOX786455 MYT786406:MYT786455 NIP786406:NIP786455 NSL786406:NSL786455 OCH786406:OCH786455 OMD786406:OMD786455 OVZ786406:OVZ786455 PFV786406:PFV786455 PPR786406:PPR786455 PZN786406:PZN786455 QJJ786406:QJJ786455 QTF786406:QTF786455 RDB786406:RDB786455 RMX786406:RMX786455 RWT786406:RWT786455 SGP786406:SGP786455 SQL786406:SQL786455 TAH786406:TAH786455 TKD786406:TKD786455 TTZ786406:TTZ786455 UDV786406:UDV786455 UNR786406:UNR786455 UXN786406:UXN786455 VHJ786406:VHJ786455 VRF786406:VRF786455 WBB786406:WBB786455 WKX786406:WKX786455 WUT786406:WUT786455 H851942:H851991 IH851942:IH851991 SD851942:SD851991 ABZ851942:ABZ851991 ALV851942:ALV851991 AVR851942:AVR851991 BFN851942:BFN851991 BPJ851942:BPJ851991 BZF851942:BZF851991 CJB851942:CJB851991 CSX851942:CSX851991 DCT851942:DCT851991 DMP851942:DMP851991 DWL851942:DWL851991 EGH851942:EGH851991 EQD851942:EQD851991 EZZ851942:EZZ851991 FJV851942:FJV851991 FTR851942:FTR851991 GDN851942:GDN851991 GNJ851942:GNJ851991 GXF851942:GXF851991 HHB851942:HHB851991 HQX851942:HQX851991 IAT851942:IAT851991 IKP851942:IKP851991 IUL851942:IUL851991 JEH851942:JEH851991 JOD851942:JOD851991 JXZ851942:JXZ851991 KHV851942:KHV851991 KRR851942:KRR851991 LBN851942:LBN851991 LLJ851942:LLJ851991 LVF851942:LVF851991 MFB851942:MFB851991 MOX851942:MOX851991 MYT851942:MYT851991 NIP851942:NIP851991 NSL851942:NSL851991 OCH851942:OCH851991 OMD851942:OMD851991 OVZ851942:OVZ851991 PFV851942:PFV851991 PPR851942:PPR851991 PZN851942:PZN851991 QJJ851942:QJJ851991 QTF851942:QTF851991 RDB851942:RDB851991 RMX851942:RMX851991 RWT851942:RWT851991 SGP851942:SGP851991 SQL851942:SQL851991 TAH851942:TAH851991 TKD851942:TKD851991 TTZ851942:TTZ851991 UDV851942:UDV851991 UNR851942:UNR851991 UXN851942:UXN851991 VHJ851942:VHJ851991 VRF851942:VRF851991 WBB851942:WBB851991 WKX851942:WKX851991 WUT851942:WUT851991 H917478:H917527 IH917478:IH917527 SD917478:SD917527 ABZ917478:ABZ917527 ALV917478:ALV917527 AVR917478:AVR917527 BFN917478:BFN917527 BPJ917478:BPJ917527 BZF917478:BZF917527 CJB917478:CJB917527 CSX917478:CSX917527 DCT917478:DCT917527 DMP917478:DMP917527 DWL917478:DWL917527 EGH917478:EGH917527 EQD917478:EQD917527 EZZ917478:EZZ917527 FJV917478:FJV917527 FTR917478:FTR917527 GDN917478:GDN917527 GNJ917478:GNJ917527 GXF917478:GXF917527 HHB917478:HHB917527 HQX917478:HQX917527 IAT917478:IAT917527 IKP917478:IKP917527 IUL917478:IUL917527 JEH917478:JEH917527 JOD917478:JOD917527 JXZ917478:JXZ917527 KHV917478:KHV917527 KRR917478:KRR917527 LBN917478:LBN917527 LLJ917478:LLJ917527 LVF917478:LVF917527 MFB917478:MFB917527 MOX917478:MOX917527 MYT917478:MYT917527 NIP917478:NIP917527 NSL917478:NSL917527 OCH917478:OCH917527 OMD917478:OMD917527 OVZ917478:OVZ917527 PFV917478:PFV917527 PPR917478:PPR917527 PZN917478:PZN917527 QJJ917478:QJJ917527 QTF917478:QTF917527 RDB917478:RDB917527 RMX917478:RMX917527 RWT917478:RWT917527 SGP917478:SGP917527 SQL917478:SQL917527 TAH917478:TAH917527 TKD917478:TKD917527 TTZ917478:TTZ917527 UDV917478:UDV917527 UNR917478:UNR917527 UXN917478:UXN917527 VHJ917478:VHJ917527 VRF917478:VRF917527 WBB917478:WBB917527 WKX917478:WKX917527 WUT917478:WUT917527 H983014:H983063 IH983014:IH983063 SD983014:SD983063 ABZ983014:ABZ983063 ALV983014:ALV983063 AVR983014:AVR983063 BFN983014:BFN983063 BPJ983014:BPJ983063 BZF983014:BZF983063 CJB983014:CJB983063 CSX983014:CSX983063 DCT983014:DCT983063 DMP983014:DMP983063 DWL983014:DWL983063 EGH983014:EGH983063 EQD983014:EQD983063 EZZ983014:EZZ983063 FJV983014:FJV983063 FTR983014:FTR983063 GDN983014:GDN983063 GNJ983014:GNJ983063 GXF983014:GXF983063 HHB983014:HHB983063 HQX983014:HQX983063 IAT983014:IAT983063 IKP983014:IKP983063 IUL983014:IUL983063 JEH983014:JEH983063 JOD983014:JOD983063 JXZ983014:JXZ983063 KHV983014:KHV983063 KRR983014:KRR983063 LBN983014:LBN983063 LLJ983014:LLJ983063 LVF983014:LVF983063 MFB983014:MFB983063 MOX983014:MOX983063 MYT983014:MYT983063 NIP983014:NIP983063 NSL983014:NSL983063 OCH983014:OCH983063 OMD983014:OMD983063 OVZ983014:OVZ983063 PFV983014:PFV983063 PPR983014:PPR983063 PZN983014:PZN983063 QJJ983014:QJJ983063 QTF983014:QTF983063 RDB983014:RDB983063 RMX983014:RMX983063 RWT983014:RWT983063 SGP983014:SGP983063 SQL983014:SQL983063 TAH983014:TAH983063 TKD983014:TKD983063 TTZ983014:TTZ983063 UDV983014:UDV983063 UNR983014:UNR983063 UXN983014:UXN983063 VHJ983014:VHJ983063 VRF983014:VRF983063 WBB983014:WBB983063 WKX983014:WKX983063 WUT983014:WUT983063 IF11:IF100 SB11:SB100 ABX11:ABX100 ALT11:ALT100 AVP11:AVP100 BFL11:BFL100 BPH11:BPH100 BZD11:BZD100 CIZ11:CIZ100 CSV11:CSV100 DCR11:DCR100 DMN11:DMN100 DWJ11:DWJ100 EGF11:EGF100 EQB11:EQB100 EZX11:EZX100 FJT11:FJT100 FTP11:FTP100 GDL11:GDL100 GNH11:GNH100 GXD11:GXD100 HGZ11:HGZ100 HQV11:HQV100 IAR11:IAR100 IKN11:IKN100 IUJ11:IUJ100 JEF11:JEF100 JOB11:JOB100 JXX11:JXX100 KHT11:KHT100 KRP11:KRP100 LBL11:LBL100 LLH11:LLH100 LVD11:LVD100 MEZ11:MEZ100 MOV11:MOV100 MYR11:MYR100 NIN11:NIN100 NSJ11:NSJ100 OCF11:OCF100 OMB11:OMB100 OVX11:OVX100 PFT11:PFT100 PPP11:PPP100 PZL11:PZL100 QJH11:QJH100 QTD11:QTD100 RCZ11:RCZ100 RMV11:RMV100 RWR11:RWR100 SGN11:SGN100 SQJ11:SQJ100 TAF11:TAF100 TKB11:TKB100 TTX11:TTX100 UDT11:UDT100 UNP11:UNP100 UXL11:UXL100 VHH11:VHH100 VRD11:VRD100 WAZ11:WAZ100 WKV11:WKV100 WUR11:WUR100 F65510:F65559 IF65510:IF65559 SB65510:SB65559 ABX65510:ABX65559 ALT65510:ALT65559 AVP65510:AVP65559 BFL65510:BFL65559 BPH65510:BPH65559 BZD65510:BZD65559 CIZ65510:CIZ65559 CSV65510:CSV65559 DCR65510:DCR65559 DMN65510:DMN65559 DWJ65510:DWJ65559 EGF65510:EGF65559 EQB65510:EQB65559 EZX65510:EZX65559 FJT65510:FJT65559 FTP65510:FTP65559 GDL65510:GDL65559 GNH65510:GNH65559 GXD65510:GXD65559 HGZ65510:HGZ65559 HQV65510:HQV65559 IAR65510:IAR65559 IKN65510:IKN65559 IUJ65510:IUJ65559 JEF65510:JEF65559 JOB65510:JOB65559 JXX65510:JXX65559 KHT65510:KHT65559 KRP65510:KRP65559 LBL65510:LBL65559 LLH65510:LLH65559 LVD65510:LVD65559 MEZ65510:MEZ65559 MOV65510:MOV65559 MYR65510:MYR65559 NIN65510:NIN65559 NSJ65510:NSJ65559 OCF65510:OCF65559 OMB65510:OMB65559 OVX65510:OVX65559 PFT65510:PFT65559 PPP65510:PPP65559 PZL65510:PZL65559 QJH65510:QJH65559 QTD65510:QTD65559 RCZ65510:RCZ65559 RMV65510:RMV65559 RWR65510:RWR65559 SGN65510:SGN65559 SQJ65510:SQJ65559 TAF65510:TAF65559 TKB65510:TKB65559 TTX65510:TTX65559 UDT65510:UDT65559 UNP65510:UNP65559 UXL65510:UXL65559 VHH65510:VHH65559 VRD65510:VRD65559 WAZ65510:WAZ65559 WKV65510:WKV65559 WUR65510:WUR65559 F131046:F131095 IF131046:IF131095 SB131046:SB131095 ABX131046:ABX131095 ALT131046:ALT131095 AVP131046:AVP131095 BFL131046:BFL131095 BPH131046:BPH131095 BZD131046:BZD131095 CIZ131046:CIZ131095 CSV131046:CSV131095 DCR131046:DCR131095 DMN131046:DMN131095 DWJ131046:DWJ131095 EGF131046:EGF131095 EQB131046:EQB131095 EZX131046:EZX131095 FJT131046:FJT131095 FTP131046:FTP131095 GDL131046:GDL131095 GNH131046:GNH131095 GXD131046:GXD131095 HGZ131046:HGZ131095 HQV131046:HQV131095 IAR131046:IAR131095 IKN131046:IKN131095 IUJ131046:IUJ131095 JEF131046:JEF131095 JOB131046:JOB131095 JXX131046:JXX131095 KHT131046:KHT131095 KRP131046:KRP131095 LBL131046:LBL131095 LLH131046:LLH131095 LVD131046:LVD131095 MEZ131046:MEZ131095 MOV131046:MOV131095 MYR131046:MYR131095 NIN131046:NIN131095 NSJ131046:NSJ131095 OCF131046:OCF131095 OMB131046:OMB131095 OVX131046:OVX131095 PFT131046:PFT131095 PPP131046:PPP131095 PZL131046:PZL131095 QJH131046:QJH131095 QTD131046:QTD131095 RCZ131046:RCZ131095 RMV131046:RMV131095 RWR131046:RWR131095 SGN131046:SGN131095 SQJ131046:SQJ131095 TAF131046:TAF131095 TKB131046:TKB131095 TTX131046:TTX131095 UDT131046:UDT131095 UNP131046:UNP131095 UXL131046:UXL131095 VHH131046:VHH131095 VRD131046:VRD131095 WAZ131046:WAZ131095 WKV131046:WKV131095 WUR131046:WUR131095 F196582:F196631 IF196582:IF196631 SB196582:SB196631 ABX196582:ABX196631 ALT196582:ALT196631 AVP196582:AVP196631 BFL196582:BFL196631 BPH196582:BPH196631 BZD196582:BZD196631 CIZ196582:CIZ196631 CSV196582:CSV196631 DCR196582:DCR196631 DMN196582:DMN196631 DWJ196582:DWJ196631 EGF196582:EGF196631 EQB196582:EQB196631 EZX196582:EZX196631 FJT196582:FJT196631 FTP196582:FTP196631 GDL196582:GDL196631 GNH196582:GNH196631 GXD196582:GXD196631 HGZ196582:HGZ196631 HQV196582:HQV196631 IAR196582:IAR196631 IKN196582:IKN196631 IUJ196582:IUJ196631 JEF196582:JEF196631 JOB196582:JOB196631 JXX196582:JXX196631 KHT196582:KHT196631 KRP196582:KRP196631 LBL196582:LBL196631 LLH196582:LLH196631 LVD196582:LVD196631 MEZ196582:MEZ196631 MOV196582:MOV196631 MYR196582:MYR196631 NIN196582:NIN196631 NSJ196582:NSJ196631 OCF196582:OCF196631 OMB196582:OMB196631 OVX196582:OVX196631 PFT196582:PFT196631 PPP196582:PPP196631 PZL196582:PZL196631 QJH196582:QJH196631 QTD196582:QTD196631 RCZ196582:RCZ196631 RMV196582:RMV196631 RWR196582:RWR196631 SGN196582:SGN196631 SQJ196582:SQJ196631 TAF196582:TAF196631 TKB196582:TKB196631 TTX196582:TTX196631 UDT196582:UDT196631 UNP196582:UNP196631 UXL196582:UXL196631 VHH196582:VHH196631 VRD196582:VRD196631 WAZ196582:WAZ196631 WKV196582:WKV196631 WUR196582:WUR196631 F262118:F262167 IF262118:IF262167 SB262118:SB262167 ABX262118:ABX262167 ALT262118:ALT262167 AVP262118:AVP262167 BFL262118:BFL262167 BPH262118:BPH262167 BZD262118:BZD262167 CIZ262118:CIZ262167 CSV262118:CSV262167 DCR262118:DCR262167 DMN262118:DMN262167 DWJ262118:DWJ262167 EGF262118:EGF262167 EQB262118:EQB262167 EZX262118:EZX262167 FJT262118:FJT262167 FTP262118:FTP262167 GDL262118:GDL262167 GNH262118:GNH262167 GXD262118:GXD262167 HGZ262118:HGZ262167 HQV262118:HQV262167 IAR262118:IAR262167 IKN262118:IKN262167 IUJ262118:IUJ262167 JEF262118:JEF262167 JOB262118:JOB262167 JXX262118:JXX262167 KHT262118:KHT262167 KRP262118:KRP262167 LBL262118:LBL262167 LLH262118:LLH262167 LVD262118:LVD262167 MEZ262118:MEZ262167 MOV262118:MOV262167 MYR262118:MYR262167 NIN262118:NIN262167 NSJ262118:NSJ262167 OCF262118:OCF262167 OMB262118:OMB262167 OVX262118:OVX262167 PFT262118:PFT262167 PPP262118:PPP262167 PZL262118:PZL262167 QJH262118:QJH262167 QTD262118:QTD262167 RCZ262118:RCZ262167 RMV262118:RMV262167 RWR262118:RWR262167 SGN262118:SGN262167 SQJ262118:SQJ262167 TAF262118:TAF262167 TKB262118:TKB262167 TTX262118:TTX262167 UDT262118:UDT262167 UNP262118:UNP262167 UXL262118:UXL262167 VHH262118:VHH262167 VRD262118:VRD262167 WAZ262118:WAZ262167 WKV262118:WKV262167 WUR262118:WUR262167 F327654:F327703 IF327654:IF327703 SB327654:SB327703 ABX327654:ABX327703 ALT327654:ALT327703 AVP327654:AVP327703 BFL327654:BFL327703 BPH327654:BPH327703 BZD327654:BZD327703 CIZ327654:CIZ327703 CSV327654:CSV327703 DCR327654:DCR327703 DMN327654:DMN327703 DWJ327654:DWJ327703 EGF327654:EGF327703 EQB327654:EQB327703 EZX327654:EZX327703 FJT327654:FJT327703 FTP327654:FTP327703 GDL327654:GDL327703 GNH327654:GNH327703 GXD327654:GXD327703 HGZ327654:HGZ327703 HQV327654:HQV327703 IAR327654:IAR327703 IKN327654:IKN327703 IUJ327654:IUJ327703 JEF327654:JEF327703 JOB327654:JOB327703 JXX327654:JXX327703 KHT327654:KHT327703 KRP327654:KRP327703 LBL327654:LBL327703 LLH327654:LLH327703 LVD327654:LVD327703 MEZ327654:MEZ327703 MOV327654:MOV327703 MYR327654:MYR327703 NIN327654:NIN327703 NSJ327654:NSJ327703 OCF327654:OCF327703 OMB327654:OMB327703 OVX327654:OVX327703 PFT327654:PFT327703 PPP327654:PPP327703 PZL327654:PZL327703 QJH327654:QJH327703 QTD327654:QTD327703 RCZ327654:RCZ327703 RMV327654:RMV327703 RWR327654:RWR327703 SGN327654:SGN327703 SQJ327654:SQJ327703 TAF327654:TAF327703 TKB327654:TKB327703 TTX327654:TTX327703 UDT327654:UDT327703 UNP327654:UNP327703 UXL327654:UXL327703 VHH327654:VHH327703 VRD327654:VRD327703 WAZ327654:WAZ327703 WKV327654:WKV327703 WUR327654:WUR327703 F393190:F393239 IF393190:IF393239 SB393190:SB393239 ABX393190:ABX393239 ALT393190:ALT393239 AVP393190:AVP393239 BFL393190:BFL393239 BPH393190:BPH393239 BZD393190:BZD393239 CIZ393190:CIZ393239 CSV393190:CSV393239 DCR393190:DCR393239 DMN393190:DMN393239 DWJ393190:DWJ393239 EGF393190:EGF393239 EQB393190:EQB393239 EZX393190:EZX393239 FJT393190:FJT393239 FTP393190:FTP393239 GDL393190:GDL393239 GNH393190:GNH393239 GXD393190:GXD393239 HGZ393190:HGZ393239 HQV393190:HQV393239 IAR393190:IAR393239 IKN393190:IKN393239 IUJ393190:IUJ393239 JEF393190:JEF393239 JOB393190:JOB393239 JXX393190:JXX393239 KHT393190:KHT393239 KRP393190:KRP393239 LBL393190:LBL393239 LLH393190:LLH393239 LVD393190:LVD393239 MEZ393190:MEZ393239 MOV393190:MOV393239 MYR393190:MYR393239 NIN393190:NIN393239 NSJ393190:NSJ393239 OCF393190:OCF393239 OMB393190:OMB393239 OVX393190:OVX393239 PFT393190:PFT393239 PPP393190:PPP393239 PZL393190:PZL393239 QJH393190:QJH393239 QTD393190:QTD393239 RCZ393190:RCZ393239 RMV393190:RMV393239 RWR393190:RWR393239 SGN393190:SGN393239 SQJ393190:SQJ393239 TAF393190:TAF393239 TKB393190:TKB393239 TTX393190:TTX393239 UDT393190:UDT393239 UNP393190:UNP393239 UXL393190:UXL393239 VHH393190:VHH393239 VRD393190:VRD393239 WAZ393190:WAZ393239 WKV393190:WKV393239 WUR393190:WUR393239 F458726:F458775 IF458726:IF458775 SB458726:SB458775 ABX458726:ABX458775 ALT458726:ALT458775 AVP458726:AVP458775 BFL458726:BFL458775 BPH458726:BPH458775 BZD458726:BZD458775 CIZ458726:CIZ458775 CSV458726:CSV458775 DCR458726:DCR458775 DMN458726:DMN458775 DWJ458726:DWJ458775 EGF458726:EGF458775 EQB458726:EQB458775 EZX458726:EZX458775 FJT458726:FJT458775 FTP458726:FTP458775 GDL458726:GDL458775 GNH458726:GNH458775 GXD458726:GXD458775 HGZ458726:HGZ458775 HQV458726:HQV458775 IAR458726:IAR458775 IKN458726:IKN458775 IUJ458726:IUJ458775 JEF458726:JEF458775 JOB458726:JOB458775 JXX458726:JXX458775 KHT458726:KHT458775 KRP458726:KRP458775 LBL458726:LBL458775 LLH458726:LLH458775 LVD458726:LVD458775 MEZ458726:MEZ458775 MOV458726:MOV458775 MYR458726:MYR458775 NIN458726:NIN458775 NSJ458726:NSJ458775 OCF458726:OCF458775 OMB458726:OMB458775 OVX458726:OVX458775 PFT458726:PFT458775 PPP458726:PPP458775 PZL458726:PZL458775 QJH458726:QJH458775 QTD458726:QTD458775 RCZ458726:RCZ458775 RMV458726:RMV458775 RWR458726:RWR458775 SGN458726:SGN458775 SQJ458726:SQJ458775 TAF458726:TAF458775 TKB458726:TKB458775 TTX458726:TTX458775 UDT458726:UDT458775 UNP458726:UNP458775 UXL458726:UXL458775 VHH458726:VHH458775 VRD458726:VRD458775 WAZ458726:WAZ458775 WKV458726:WKV458775 WUR458726:WUR458775 F524262:F524311 IF524262:IF524311 SB524262:SB524311 ABX524262:ABX524311 ALT524262:ALT524311 AVP524262:AVP524311 BFL524262:BFL524311 BPH524262:BPH524311 BZD524262:BZD524311 CIZ524262:CIZ524311 CSV524262:CSV524311 DCR524262:DCR524311 DMN524262:DMN524311 DWJ524262:DWJ524311 EGF524262:EGF524311 EQB524262:EQB524311 EZX524262:EZX524311 FJT524262:FJT524311 FTP524262:FTP524311 GDL524262:GDL524311 GNH524262:GNH524311 GXD524262:GXD524311 HGZ524262:HGZ524311 HQV524262:HQV524311 IAR524262:IAR524311 IKN524262:IKN524311 IUJ524262:IUJ524311 JEF524262:JEF524311 JOB524262:JOB524311 JXX524262:JXX524311 KHT524262:KHT524311 KRP524262:KRP524311 LBL524262:LBL524311 LLH524262:LLH524311 LVD524262:LVD524311 MEZ524262:MEZ524311 MOV524262:MOV524311 MYR524262:MYR524311 NIN524262:NIN524311 NSJ524262:NSJ524311 OCF524262:OCF524311 OMB524262:OMB524311 OVX524262:OVX524311 PFT524262:PFT524311 PPP524262:PPP524311 PZL524262:PZL524311 QJH524262:QJH524311 QTD524262:QTD524311 RCZ524262:RCZ524311 RMV524262:RMV524311 RWR524262:RWR524311 SGN524262:SGN524311 SQJ524262:SQJ524311 TAF524262:TAF524311 TKB524262:TKB524311 TTX524262:TTX524311 UDT524262:UDT524311 UNP524262:UNP524311 UXL524262:UXL524311 VHH524262:VHH524311 VRD524262:VRD524311 WAZ524262:WAZ524311 WKV524262:WKV524311 WUR524262:WUR524311 F589798:F589847 IF589798:IF589847 SB589798:SB589847 ABX589798:ABX589847 ALT589798:ALT589847 AVP589798:AVP589847 BFL589798:BFL589847 BPH589798:BPH589847 BZD589798:BZD589847 CIZ589798:CIZ589847 CSV589798:CSV589847 DCR589798:DCR589847 DMN589798:DMN589847 DWJ589798:DWJ589847 EGF589798:EGF589847 EQB589798:EQB589847 EZX589798:EZX589847 FJT589798:FJT589847 FTP589798:FTP589847 GDL589798:GDL589847 GNH589798:GNH589847 GXD589798:GXD589847 HGZ589798:HGZ589847 HQV589798:HQV589847 IAR589798:IAR589847 IKN589798:IKN589847 IUJ589798:IUJ589847 JEF589798:JEF589847 JOB589798:JOB589847 JXX589798:JXX589847 KHT589798:KHT589847 KRP589798:KRP589847 LBL589798:LBL589847 LLH589798:LLH589847 LVD589798:LVD589847 MEZ589798:MEZ589847 MOV589798:MOV589847 MYR589798:MYR589847 NIN589798:NIN589847 NSJ589798:NSJ589847 OCF589798:OCF589847 OMB589798:OMB589847 OVX589798:OVX589847 PFT589798:PFT589847 PPP589798:PPP589847 PZL589798:PZL589847 QJH589798:QJH589847 QTD589798:QTD589847 RCZ589798:RCZ589847 RMV589798:RMV589847 RWR589798:RWR589847 SGN589798:SGN589847 SQJ589798:SQJ589847 TAF589798:TAF589847 TKB589798:TKB589847 TTX589798:TTX589847 UDT589798:UDT589847 UNP589798:UNP589847 UXL589798:UXL589847 VHH589798:VHH589847 VRD589798:VRD589847 WAZ589798:WAZ589847 WKV589798:WKV589847 WUR589798:WUR589847 F655334:F655383 IF655334:IF655383 SB655334:SB655383 ABX655334:ABX655383 ALT655334:ALT655383 AVP655334:AVP655383 BFL655334:BFL655383 BPH655334:BPH655383 BZD655334:BZD655383 CIZ655334:CIZ655383 CSV655334:CSV655383 DCR655334:DCR655383 DMN655334:DMN655383 DWJ655334:DWJ655383 EGF655334:EGF655383 EQB655334:EQB655383 EZX655334:EZX655383 FJT655334:FJT655383 FTP655334:FTP655383 GDL655334:GDL655383 GNH655334:GNH655383 GXD655334:GXD655383 HGZ655334:HGZ655383 HQV655334:HQV655383 IAR655334:IAR655383 IKN655334:IKN655383 IUJ655334:IUJ655383 JEF655334:JEF655383 JOB655334:JOB655383 JXX655334:JXX655383 KHT655334:KHT655383 KRP655334:KRP655383 LBL655334:LBL655383 LLH655334:LLH655383 LVD655334:LVD655383 MEZ655334:MEZ655383 MOV655334:MOV655383 MYR655334:MYR655383 NIN655334:NIN655383 NSJ655334:NSJ655383 OCF655334:OCF655383 OMB655334:OMB655383 OVX655334:OVX655383 PFT655334:PFT655383 PPP655334:PPP655383 PZL655334:PZL655383 QJH655334:QJH655383 QTD655334:QTD655383 RCZ655334:RCZ655383 RMV655334:RMV655383 RWR655334:RWR655383 SGN655334:SGN655383 SQJ655334:SQJ655383 TAF655334:TAF655383 TKB655334:TKB655383 TTX655334:TTX655383 UDT655334:UDT655383 UNP655334:UNP655383 UXL655334:UXL655383 VHH655334:VHH655383 VRD655334:VRD655383 WAZ655334:WAZ655383 WKV655334:WKV655383 WUR655334:WUR655383 F720870:F720919 IF720870:IF720919 SB720870:SB720919 ABX720870:ABX720919 ALT720870:ALT720919 AVP720870:AVP720919 BFL720870:BFL720919 BPH720870:BPH720919 BZD720870:BZD720919 CIZ720870:CIZ720919 CSV720870:CSV720919 DCR720870:DCR720919 DMN720870:DMN720919 DWJ720870:DWJ720919 EGF720870:EGF720919 EQB720870:EQB720919 EZX720870:EZX720919 FJT720870:FJT720919 FTP720870:FTP720919 GDL720870:GDL720919 GNH720870:GNH720919 GXD720870:GXD720919 HGZ720870:HGZ720919 HQV720870:HQV720919 IAR720870:IAR720919 IKN720870:IKN720919 IUJ720870:IUJ720919 JEF720870:JEF720919 JOB720870:JOB720919 JXX720870:JXX720919 KHT720870:KHT720919 KRP720870:KRP720919 LBL720870:LBL720919 LLH720870:LLH720919 LVD720870:LVD720919 MEZ720870:MEZ720919 MOV720870:MOV720919 MYR720870:MYR720919 NIN720870:NIN720919 NSJ720870:NSJ720919 OCF720870:OCF720919 OMB720870:OMB720919 OVX720870:OVX720919 PFT720870:PFT720919 PPP720870:PPP720919 PZL720870:PZL720919 QJH720870:QJH720919 QTD720870:QTD720919 RCZ720870:RCZ720919 RMV720870:RMV720919 RWR720870:RWR720919 SGN720870:SGN720919 SQJ720870:SQJ720919 TAF720870:TAF720919 TKB720870:TKB720919 TTX720870:TTX720919 UDT720870:UDT720919 UNP720870:UNP720919 UXL720870:UXL720919 VHH720870:VHH720919 VRD720870:VRD720919 WAZ720870:WAZ720919 WKV720870:WKV720919 WUR720870:WUR720919 F786406:F786455 IF786406:IF786455 SB786406:SB786455 ABX786406:ABX786455 ALT786406:ALT786455 AVP786406:AVP786455 BFL786406:BFL786455 BPH786406:BPH786455 BZD786406:BZD786455 CIZ786406:CIZ786455 CSV786406:CSV786455 DCR786406:DCR786455 DMN786406:DMN786455 DWJ786406:DWJ786455 EGF786406:EGF786455 EQB786406:EQB786455 EZX786406:EZX786455 FJT786406:FJT786455 FTP786406:FTP786455 GDL786406:GDL786455 GNH786406:GNH786455 GXD786406:GXD786455 HGZ786406:HGZ786455 HQV786406:HQV786455 IAR786406:IAR786455 IKN786406:IKN786455 IUJ786406:IUJ786455 JEF786406:JEF786455 JOB786406:JOB786455 JXX786406:JXX786455 KHT786406:KHT786455 KRP786406:KRP786455 LBL786406:LBL786455 LLH786406:LLH786455 LVD786406:LVD786455 MEZ786406:MEZ786455 MOV786406:MOV786455 MYR786406:MYR786455 NIN786406:NIN786455 NSJ786406:NSJ786455 OCF786406:OCF786455 OMB786406:OMB786455 OVX786406:OVX786455 PFT786406:PFT786455 PPP786406:PPP786455 PZL786406:PZL786455 QJH786406:QJH786455 QTD786406:QTD786455 RCZ786406:RCZ786455 RMV786406:RMV786455 RWR786406:RWR786455 SGN786406:SGN786455 SQJ786406:SQJ786455 TAF786406:TAF786455 TKB786406:TKB786455 TTX786406:TTX786455 UDT786406:UDT786455 UNP786406:UNP786455 UXL786406:UXL786455 VHH786406:VHH786455 VRD786406:VRD786455 WAZ786406:WAZ786455 WKV786406:WKV786455 WUR786406:WUR786455 F851942:F851991 IF851942:IF851991 SB851942:SB851991 ABX851942:ABX851991 ALT851942:ALT851991 AVP851942:AVP851991 BFL851942:BFL851991 BPH851942:BPH851991 BZD851942:BZD851991 CIZ851942:CIZ851991 CSV851942:CSV851991 DCR851942:DCR851991 DMN851942:DMN851991 DWJ851942:DWJ851991 EGF851942:EGF851991 EQB851942:EQB851991 EZX851942:EZX851991 FJT851942:FJT851991 FTP851942:FTP851991 GDL851942:GDL851991 GNH851942:GNH851991 GXD851942:GXD851991 HGZ851942:HGZ851991 HQV851942:HQV851991 IAR851942:IAR851991 IKN851942:IKN851991 IUJ851942:IUJ851991 JEF851942:JEF851991 JOB851942:JOB851991 JXX851942:JXX851991 KHT851942:KHT851991 KRP851942:KRP851991 LBL851942:LBL851991 LLH851942:LLH851991 LVD851942:LVD851991 MEZ851942:MEZ851991 MOV851942:MOV851991 MYR851942:MYR851991 NIN851942:NIN851991 NSJ851942:NSJ851991 OCF851942:OCF851991 OMB851942:OMB851991 OVX851942:OVX851991 PFT851942:PFT851991 PPP851942:PPP851991 PZL851942:PZL851991 QJH851942:QJH851991 QTD851942:QTD851991 RCZ851942:RCZ851991 RMV851942:RMV851991 RWR851942:RWR851991 SGN851942:SGN851991 SQJ851942:SQJ851991 TAF851942:TAF851991 TKB851942:TKB851991 TTX851942:TTX851991 UDT851942:UDT851991 UNP851942:UNP851991 UXL851942:UXL851991 VHH851942:VHH851991 VRD851942:VRD851991 WAZ851942:WAZ851991 WKV851942:WKV851991 WUR851942:WUR851991 F917478:F917527 IF917478:IF917527 SB917478:SB917527 ABX917478:ABX917527 ALT917478:ALT917527 AVP917478:AVP917527 BFL917478:BFL917527 BPH917478:BPH917527 BZD917478:BZD917527 CIZ917478:CIZ917527 CSV917478:CSV917527 DCR917478:DCR917527 DMN917478:DMN917527 DWJ917478:DWJ917527 EGF917478:EGF917527 EQB917478:EQB917527 EZX917478:EZX917527 FJT917478:FJT917527 FTP917478:FTP917527 GDL917478:GDL917527 GNH917478:GNH917527 GXD917478:GXD917527 HGZ917478:HGZ917527 HQV917478:HQV917527 IAR917478:IAR917527 IKN917478:IKN917527 IUJ917478:IUJ917527 JEF917478:JEF917527 JOB917478:JOB917527 JXX917478:JXX917527 KHT917478:KHT917527 KRP917478:KRP917527 LBL917478:LBL917527 LLH917478:LLH917527 LVD917478:LVD917527 MEZ917478:MEZ917527 MOV917478:MOV917527 MYR917478:MYR917527 NIN917478:NIN917527 NSJ917478:NSJ917527 OCF917478:OCF917527 OMB917478:OMB917527 OVX917478:OVX917527 PFT917478:PFT917527 PPP917478:PPP917527 PZL917478:PZL917527 QJH917478:QJH917527 QTD917478:QTD917527 RCZ917478:RCZ917527 RMV917478:RMV917527 RWR917478:RWR917527 SGN917478:SGN917527 SQJ917478:SQJ917527 TAF917478:TAF917527 TKB917478:TKB917527 TTX917478:TTX917527 UDT917478:UDT917527 UNP917478:UNP917527 UXL917478:UXL917527 VHH917478:VHH917527 VRD917478:VRD917527 WAZ917478:WAZ917527 WKV917478:WKV917527 WUR917478:WUR917527 F983014:F983063 IF983014:IF983063 SB983014:SB983063 ABX983014:ABX983063 ALT983014:ALT983063 AVP983014:AVP983063 BFL983014:BFL983063 BPH983014:BPH983063 BZD983014:BZD983063 CIZ983014:CIZ983063 CSV983014:CSV983063 DCR983014:DCR983063 DMN983014:DMN983063 DWJ983014:DWJ983063 EGF983014:EGF983063 EQB983014:EQB983063 EZX983014:EZX983063 FJT983014:FJT983063 FTP983014:FTP983063 GDL983014:GDL983063 GNH983014:GNH983063 GXD983014:GXD983063 HGZ983014:HGZ983063 HQV983014:HQV983063 IAR983014:IAR983063 IKN983014:IKN983063 IUJ983014:IUJ983063 JEF983014:JEF983063 JOB983014:JOB983063 JXX983014:JXX983063 KHT983014:KHT983063 KRP983014:KRP983063 LBL983014:LBL983063 LLH983014:LLH983063 LVD983014:LVD983063 MEZ983014:MEZ983063 MOV983014:MOV983063 MYR983014:MYR983063 NIN983014:NIN983063 NSJ983014:NSJ983063 OCF983014:OCF983063 OMB983014:OMB983063 OVX983014:OVX983063 PFT983014:PFT983063 PPP983014:PPP983063 PZL983014:PZL983063 QJH983014:QJH983063 QTD983014:QTD983063 RCZ983014:RCZ983063 RMV983014:RMV983063 RWR983014:RWR983063 SGN983014:SGN983063 SQJ983014:SQJ983063 TAF983014:TAF983063 TKB983014:TKB983063 TTX983014:TTX983063 UDT983014:UDT983063 UNP983014:UNP983063 UXL983014:UXL983063 VHH983014:VHH983063 VRD983014:VRD983063 WAZ983014:WAZ983063 WKV983014:WKV983063 WUR983014:WUR983063 F65562:F65618 IF65562:IF65618 SB65562:SB65618 ABX65562:ABX65618 ALT65562:ALT65618 AVP65562:AVP65618 BFL65562:BFL65618 BPH65562:BPH65618 BZD65562:BZD65618 CIZ65562:CIZ65618 CSV65562:CSV65618 DCR65562:DCR65618 DMN65562:DMN65618 DWJ65562:DWJ65618 EGF65562:EGF65618 EQB65562:EQB65618 EZX65562:EZX65618 FJT65562:FJT65618 FTP65562:FTP65618 GDL65562:GDL65618 GNH65562:GNH65618 GXD65562:GXD65618 HGZ65562:HGZ65618 HQV65562:HQV65618 IAR65562:IAR65618 IKN65562:IKN65618 IUJ65562:IUJ65618 JEF65562:JEF65618 JOB65562:JOB65618 JXX65562:JXX65618 KHT65562:KHT65618 KRP65562:KRP65618 LBL65562:LBL65618 LLH65562:LLH65618 LVD65562:LVD65618 MEZ65562:MEZ65618 MOV65562:MOV65618 MYR65562:MYR65618 NIN65562:NIN65618 NSJ65562:NSJ65618 OCF65562:OCF65618 OMB65562:OMB65618 OVX65562:OVX65618 PFT65562:PFT65618 PPP65562:PPP65618 PZL65562:PZL65618 QJH65562:QJH65618 QTD65562:QTD65618 RCZ65562:RCZ65618 RMV65562:RMV65618 RWR65562:RWR65618 SGN65562:SGN65618 SQJ65562:SQJ65618 TAF65562:TAF65618 TKB65562:TKB65618 TTX65562:TTX65618 UDT65562:UDT65618 UNP65562:UNP65618 UXL65562:UXL65618 VHH65562:VHH65618 VRD65562:VRD65618 WAZ65562:WAZ65618 WKV65562:WKV65618 WUR65562:WUR65618 F131098:F131154 IF131098:IF131154 SB131098:SB131154 ABX131098:ABX131154 ALT131098:ALT131154 AVP131098:AVP131154 BFL131098:BFL131154 BPH131098:BPH131154 BZD131098:BZD131154 CIZ131098:CIZ131154 CSV131098:CSV131154 DCR131098:DCR131154 DMN131098:DMN131154 DWJ131098:DWJ131154 EGF131098:EGF131154 EQB131098:EQB131154 EZX131098:EZX131154 FJT131098:FJT131154 FTP131098:FTP131154 GDL131098:GDL131154 GNH131098:GNH131154 GXD131098:GXD131154 HGZ131098:HGZ131154 HQV131098:HQV131154 IAR131098:IAR131154 IKN131098:IKN131154 IUJ131098:IUJ131154 JEF131098:JEF131154 JOB131098:JOB131154 JXX131098:JXX131154 KHT131098:KHT131154 KRP131098:KRP131154 LBL131098:LBL131154 LLH131098:LLH131154 LVD131098:LVD131154 MEZ131098:MEZ131154 MOV131098:MOV131154 MYR131098:MYR131154 NIN131098:NIN131154 NSJ131098:NSJ131154 OCF131098:OCF131154 OMB131098:OMB131154 OVX131098:OVX131154 PFT131098:PFT131154 PPP131098:PPP131154 PZL131098:PZL131154 QJH131098:QJH131154 QTD131098:QTD131154 RCZ131098:RCZ131154 RMV131098:RMV131154 RWR131098:RWR131154 SGN131098:SGN131154 SQJ131098:SQJ131154 TAF131098:TAF131154 TKB131098:TKB131154 TTX131098:TTX131154 UDT131098:UDT131154 UNP131098:UNP131154 UXL131098:UXL131154 VHH131098:VHH131154 VRD131098:VRD131154 WAZ131098:WAZ131154 WKV131098:WKV131154 WUR131098:WUR131154 F196634:F196690 IF196634:IF196690 SB196634:SB196690 ABX196634:ABX196690 ALT196634:ALT196690 AVP196634:AVP196690 BFL196634:BFL196690 BPH196634:BPH196690 BZD196634:BZD196690 CIZ196634:CIZ196690 CSV196634:CSV196690 DCR196634:DCR196690 DMN196634:DMN196690 DWJ196634:DWJ196690 EGF196634:EGF196690 EQB196634:EQB196690 EZX196634:EZX196690 FJT196634:FJT196690 FTP196634:FTP196690 GDL196634:GDL196690 GNH196634:GNH196690 GXD196634:GXD196690 HGZ196634:HGZ196690 HQV196634:HQV196690 IAR196634:IAR196690 IKN196634:IKN196690 IUJ196634:IUJ196690 JEF196634:JEF196690 JOB196634:JOB196690 JXX196634:JXX196690 KHT196634:KHT196690 KRP196634:KRP196690 LBL196634:LBL196690 LLH196634:LLH196690 LVD196634:LVD196690 MEZ196634:MEZ196690 MOV196634:MOV196690 MYR196634:MYR196690 NIN196634:NIN196690 NSJ196634:NSJ196690 OCF196634:OCF196690 OMB196634:OMB196690 OVX196634:OVX196690 PFT196634:PFT196690 PPP196634:PPP196690 PZL196634:PZL196690 QJH196634:QJH196690 QTD196634:QTD196690 RCZ196634:RCZ196690 RMV196634:RMV196690 RWR196634:RWR196690 SGN196634:SGN196690 SQJ196634:SQJ196690 TAF196634:TAF196690 TKB196634:TKB196690 TTX196634:TTX196690 UDT196634:UDT196690 UNP196634:UNP196690 UXL196634:UXL196690 VHH196634:VHH196690 VRD196634:VRD196690 WAZ196634:WAZ196690 WKV196634:WKV196690 WUR196634:WUR196690 F262170:F262226 IF262170:IF262226 SB262170:SB262226 ABX262170:ABX262226 ALT262170:ALT262226 AVP262170:AVP262226 BFL262170:BFL262226 BPH262170:BPH262226 BZD262170:BZD262226 CIZ262170:CIZ262226 CSV262170:CSV262226 DCR262170:DCR262226 DMN262170:DMN262226 DWJ262170:DWJ262226 EGF262170:EGF262226 EQB262170:EQB262226 EZX262170:EZX262226 FJT262170:FJT262226 FTP262170:FTP262226 GDL262170:GDL262226 GNH262170:GNH262226 GXD262170:GXD262226 HGZ262170:HGZ262226 HQV262170:HQV262226 IAR262170:IAR262226 IKN262170:IKN262226 IUJ262170:IUJ262226 JEF262170:JEF262226 JOB262170:JOB262226 JXX262170:JXX262226 KHT262170:KHT262226 KRP262170:KRP262226 LBL262170:LBL262226 LLH262170:LLH262226 LVD262170:LVD262226 MEZ262170:MEZ262226 MOV262170:MOV262226 MYR262170:MYR262226 NIN262170:NIN262226 NSJ262170:NSJ262226 OCF262170:OCF262226 OMB262170:OMB262226 OVX262170:OVX262226 PFT262170:PFT262226 PPP262170:PPP262226 PZL262170:PZL262226 QJH262170:QJH262226 QTD262170:QTD262226 RCZ262170:RCZ262226 RMV262170:RMV262226 RWR262170:RWR262226 SGN262170:SGN262226 SQJ262170:SQJ262226 TAF262170:TAF262226 TKB262170:TKB262226 TTX262170:TTX262226 UDT262170:UDT262226 UNP262170:UNP262226 UXL262170:UXL262226 VHH262170:VHH262226 VRD262170:VRD262226 WAZ262170:WAZ262226 WKV262170:WKV262226 WUR262170:WUR262226 F327706:F327762 IF327706:IF327762 SB327706:SB327762 ABX327706:ABX327762 ALT327706:ALT327762 AVP327706:AVP327762 BFL327706:BFL327762 BPH327706:BPH327762 BZD327706:BZD327762 CIZ327706:CIZ327762 CSV327706:CSV327762 DCR327706:DCR327762 DMN327706:DMN327762 DWJ327706:DWJ327762 EGF327706:EGF327762 EQB327706:EQB327762 EZX327706:EZX327762 FJT327706:FJT327762 FTP327706:FTP327762 GDL327706:GDL327762 GNH327706:GNH327762 GXD327706:GXD327762 HGZ327706:HGZ327762 HQV327706:HQV327762 IAR327706:IAR327762 IKN327706:IKN327762 IUJ327706:IUJ327762 JEF327706:JEF327762 JOB327706:JOB327762 JXX327706:JXX327762 KHT327706:KHT327762 KRP327706:KRP327762 LBL327706:LBL327762 LLH327706:LLH327762 LVD327706:LVD327762 MEZ327706:MEZ327762 MOV327706:MOV327762 MYR327706:MYR327762 NIN327706:NIN327762 NSJ327706:NSJ327762 OCF327706:OCF327762 OMB327706:OMB327762 OVX327706:OVX327762 PFT327706:PFT327762 PPP327706:PPP327762 PZL327706:PZL327762 QJH327706:QJH327762 QTD327706:QTD327762 RCZ327706:RCZ327762 RMV327706:RMV327762 RWR327706:RWR327762 SGN327706:SGN327762 SQJ327706:SQJ327762 TAF327706:TAF327762 TKB327706:TKB327762 TTX327706:TTX327762 UDT327706:UDT327762 UNP327706:UNP327762 UXL327706:UXL327762 VHH327706:VHH327762 VRD327706:VRD327762 WAZ327706:WAZ327762 WKV327706:WKV327762 WUR327706:WUR327762 F393242:F393298 IF393242:IF393298 SB393242:SB393298 ABX393242:ABX393298 ALT393242:ALT393298 AVP393242:AVP393298 BFL393242:BFL393298 BPH393242:BPH393298 BZD393242:BZD393298 CIZ393242:CIZ393298 CSV393242:CSV393298 DCR393242:DCR393298 DMN393242:DMN393298 DWJ393242:DWJ393298 EGF393242:EGF393298 EQB393242:EQB393298 EZX393242:EZX393298 FJT393242:FJT393298 FTP393242:FTP393298 GDL393242:GDL393298 GNH393242:GNH393298 GXD393242:GXD393298 HGZ393242:HGZ393298 HQV393242:HQV393298 IAR393242:IAR393298 IKN393242:IKN393298 IUJ393242:IUJ393298 JEF393242:JEF393298 JOB393242:JOB393298 JXX393242:JXX393298 KHT393242:KHT393298 KRP393242:KRP393298 LBL393242:LBL393298 LLH393242:LLH393298 LVD393242:LVD393298 MEZ393242:MEZ393298 MOV393242:MOV393298 MYR393242:MYR393298 NIN393242:NIN393298 NSJ393242:NSJ393298 OCF393242:OCF393298 OMB393242:OMB393298 OVX393242:OVX393298 PFT393242:PFT393298 PPP393242:PPP393298 PZL393242:PZL393298 QJH393242:QJH393298 QTD393242:QTD393298 RCZ393242:RCZ393298 RMV393242:RMV393298 RWR393242:RWR393298 SGN393242:SGN393298 SQJ393242:SQJ393298 TAF393242:TAF393298 TKB393242:TKB393298 TTX393242:TTX393298 UDT393242:UDT393298 UNP393242:UNP393298 UXL393242:UXL393298 VHH393242:VHH393298 VRD393242:VRD393298 WAZ393242:WAZ393298 WKV393242:WKV393298 WUR393242:WUR393298 F458778:F458834 IF458778:IF458834 SB458778:SB458834 ABX458778:ABX458834 ALT458778:ALT458834 AVP458778:AVP458834 BFL458778:BFL458834 BPH458778:BPH458834 BZD458778:BZD458834 CIZ458778:CIZ458834 CSV458778:CSV458834 DCR458778:DCR458834 DMN458778:DMN458834 DWJ458778:DWJ458834 EGF458778:EGF458834 EQB458778:EQB458834 EZX458778:EZX458834 FJT458778:FJT458834 FTP458778:FTP458834 GDL458778:GDL458834 GNH458778:GNH458834 GXD458778:GXD458834 HGZ458778:HGZ458834 HQV458778:HQV458834 IAR458778:IAR458834 IKN458778:IKN458834 IUJ458778:IUJ458834 JEF458778:JEF458834 JOB458778:JOB458834 JXX458778:JXX458834 KHT458778:KHT458834 KRP458778:KRP458834 LBL458778:LBL458834 LLH458778:LLH458834 LVD458778:LVD458834 MEZ458778:MEZ458834 MOV458778:MOV458834 MYR458778:MYR458834 NIN458778:NIN458834 NSJ458778:NSJ458834 OCF458778:OCF458834 OMB458778:OMB458834 OVX458778:OVX458834 PFT458778:PFT458834 PPP458778:PPP458834 PZL458778:PZL458834 QJH458778:QJH458834 QTD458778:QTD458834 RCZ458778:RCZ458834 RMV458778:RMV458834 RWR458778:RWR458834 SGN458778:SGN458834 SQJ458778:SQJ458834 TAF458778:TAF458834 TKB458778:TKB458834 TTX458778:TTX458834 UDT458778:UDT458834 UNP458778:UNP458834 UXL458778:UXL458834 VHH458778:VHH458834 VRD458778:VRD458834 WAZ458778:WAZ458834 WKV458778:WKV458834 WUR458778:WUR458834 F524314:F524370 IF524314:IF524370 SB524314:SB524370 ABX524314:ABX524370 ALT524314:ALT524370 AVP524314:AVP524370 BFL524314:BFL524370 BPH524314:BPH524370 BZD524314:BZD524370 CIZ524314:CIZ524370 CSV524314:CSV524370 DCR524314:DCR524370 DMN524314:DMN524370 DWJ524314:DWJ524370 EGF524314:EGF524370 EQB524314:EQB524370 EZX524314:EZX524370 FJT524314:FJT524370 FTP524314:FTP524370 GDL524314:GDL524370 GNH524314:GNH524370 GXD524314:GXD524370 HGZ524314:HGZ524370 HQV524314:HQV524370 IAR524314:IAR524370 IKN524314:IKN524370 IUJ524314:IUJ524370 JEF524314:JEF524370 JOB524314:JOB524370 JXX524314:JXX524370 KHT524314:KHT524370 KRP524314:KRP524370 LBL524314:LBL524370 LLH524314:LLH524370 LVD524314:LVD524370 MEZ524314:MEZ524370 MOV524314:MOV524370 MYR524314:MYR524370 NIN524314:NIN524370 NSJ524314:NSJ524370 OCF524314:OCF524370 OMB524314:OMB524370 OVX524314:OVX524370 PFT524314:PFT524370 PPP524314:PPP524370 PZL524314:PZL524370 QJH524314:QJH524370 QTD524314:QTD524370 RCZ524314:RCZ524370 RMV524314:RMV524370 RWR524314:RWR524370 SGN524314:SGN524370 SQJ524314:SQJ524370 TAF524314:TAF524370 TKB524314:TKB524370 TTX524314:TTX524370 UDT524314:UDT524370 UNP524314:UNP524370 UXL524314:UXL524370 VHH524314:VHH524370 VRD524314:VRD524370 WAZ524314:WAZ524370 WKV524314:WKV524370 WUR524314:WUR524370 F589850:F589906 IF589850:IF589906 SB589850:SB589906 ABX589850:ABX589906 ALT589850:ALT589906 AVP589850:AVP589906 BFL589850:BFL589906 BPH589850:BPH589906 BZD589850:BZD589906 CIZ589850:CIZ589906 CSV589850:CSV589906 DCR589850:DCR589906 DMN589850:DMN589906 DWJ589850:DWJ589906 EGF589850:EGF589906 EQB589850:EQB589906 EZX589850:EZX589906 FJT589850:FJT589906 FTP589850:FTP589906 GDL589850:GDL589906 GNH589850:GNH589906 GXD589850:GXD589906 HGZ589850:HGZ589906 HQV589850:HQV589906 IAR589850:IAR589906 IKN589850:IKN589906 IUJ589850:IUJ589906 JEF589850:JEF589906 JOB589850:JOB589906 JXX589850:JXX589906 KHT589850:KHT589906 KRP589850:KRP589906 LBL589850:LBL589906 LLH589850:LLH589906 LVD589850:LVD589906 MEZ589850:MEZ589906 MOV589850:MOV589906 MYR589850:MYR589906 NIN589850:NIN589906 NSJ589850:NSJ589906 OCF589850:OCF589906 OMB589850:OMB589906 OVX589850:OVX589906 PFT589850:PFT589906 PPP589850:PPP589906 PZL589850:PZL589906 QJH589850:QJH589906 QTD589850:QTD589906 RCZ589850:RCZ589906 RMV589850:RMV589906 RWR589850:RWR589906 SGN589850:SGN589906 SQJ589850:SQJ589906 TAF589850:TAF589906 TKB589850:TKB589906 TTX589850:TTX589906 UDT589850:UDT589906 UNP589850:UNP589906 UXL589850:UXL589906 VHH589850:VHH589906 VRD589850:VRD589906 WAZ589850:WAZ589906 WKV589850:WKV589906 WUR589850:WUR589906 F655386:F655442 IF655386:IF655442 SB655386:SB655442 ABX655386:ABX655442 ALT655386:ALT655442 AVP655386:AVP655442 BFL655386:BFL655442 BPH655386:BPH655442 BZD655386:BZD655442 CIZ655386:CIZ655442 CSV655386:CSV655442 DCR655386:DCR655442 DMN655386:DMN655442 DWJ655386:DWJ655442 EGF655386:EGF655442 EQB655386:EQB655442 EZX655386:EZX655442 FJT655386:FJT655442 FTP655386:FTP655442 GDL655386:GDL655442 GNH655386:GNH655442 GXD655386:GXD655442 HGZ655386:HGZ655442 HQV655386:HQV655442 IAR655386:IAR655442 IKN655386:IKN655442 IUJ655386:IUJ655442 JEF655386:JEF655442 JOB655386:JOB655442 JXX655386:JXX655442 KHT655386:KHT655442 KRP655386:KRP655442 LBL655386:LBL655442 LLH655386:LLH655442 LVD655386:LVD655442 MEZ655386:MEZ655442 MOV655386:MOV655442 MYR655386:MYR655442 NIN655386:NIN655442 NSJ655386:NSJ655442 OCF655386:OCF655442 OMB655386:OMB655442 OVX655386:OVX655442 PFT655386:PFT655442 PPP655386:PPP655442 PZL655386:PZL655442 QJH655386:QJH655442 QTD655386:QTD655442 RCZ655386:RCZ655442 RMV655386:RMV655442 RWR655386:RWR655442 SGN655386:SGN655442 SQJ655386:SQJ655442 TAF655386:TAF655442 TKB655386:TKB655442 TTX655386:TTX655442 UDT655386:UDT655442 UNP655386:UNP655442 UXL655386:UXL655442 VHH655386:VHH655442 VRD655386:VRD655442 WAZ655386:WAZ655442 WKV655386:WKV655442 WUR655386:WUR655442 F720922:F720978 IF720922:IF720978 SB720922:SB720978 ABX720922:ABX720978 ALT720922:ALT720978 AVP720922:AVP720978 BFL720922:BFL720978 BPH720922:BPH720978 BZD720922:BZD720978 CIZ720922:CIZ720978 CSV720922:CSV720978 DCR720922:DCR720978 DMN720922:DMN720978 DWJ720922:DWJ720978 EGF720922:EGF720978 EQB720922:EQB720978 EZX720922:EZX720978 FJT720922:FJT720978 FTP720922:FTP720978 GDL720922:GDL720978 GNH720922:GNH720978 GXD720922:GXD720978 HGZ720922:HGZ720978 HQV720922:HQV720978 IAR720922:IAR720978 IKN720922:IKN720978 IUJ720922:IUJ720978 JEF720922:JEF720978 JOB720922:JOB720978 JXX720922:JXX720978 KHT720922:KHT720978 KRP720922:KRP720978 LBL720922:LBL720978 LLH720922:LLH720978 LVD720922:LVD720978 MEZ720922:MEZ720978 MOV720922:MOV720978 MYR720922:MYR720978 NIN720922:NIN720978 NSJ720922:NSJ720978 OCF720922:OCF720978 OMB720922:OMB720978 OVX720922:OVX720978 PFT720922:PFT720978 PPP720922:PPP720978 PZL720922:PZL720978 QJH720922:QJH720978 QTD720922:QTD720978 RCZ720922:RCZ720978 RMV720922:RMV720978 RWR720922:RWR720978 SGN720922:SGN720978 SQJ720922:SQJ720978 TAF720922:TAF720978 TKB720922:TKB720978 TTX720922:TTX720978 UDT720922:UDT720978 UNP720922:UNP720978 UXL720922:UXL720978 VHH720922:VHH720978 VRD720922:VRD720978 WAZ720922:WAZ720978 WKV720922:WKV720978 WUR720922:WUR720978 F786458:F786514 IF786458:IF786514 SB786458:SB786514 ABX786458:ABX786514 ALT786458:ALT786514 AVP786458:AVP786514 BFL786458:BFL786514 BPH786458:BPH786514 BZD786458:BZD786514 CIZ786458:CIZ786514 CSV786458:CSV786514 DCR786458:DCR786514 DMN786458:DMN786514 DWJ786458:DWJ786514 EGF786458:EGF786514 EQB786458:EQB786514 EZX786458:EZX786514 FJT786458:FJT786514 FTP786458:FTP786514 GDL786458:GDL786514 GNH786458:GNH786514 GXD786458:GXD786514 HGZ786458:HGZ786514 HQV786458:HQV786514 IAR786458:IAR786514 IKN786458:IKN786514 IUJ786458:IUJ786514 JEF786458:JEF786514 JOB786458:JOB786514 JXX786458:JXX786514 KHT786458:KHT786514 KRP786458:KRP786514 LBL786458:LBL786514 LLH786458:LLH786514 LVD786458:LVD786514 MEZ786458:MEZ786514 MOV786458:MOV786514 MYR786458:MYR786514 NIN786458:NIN786514 NSJ786458:NSJ786514 OCF786458:OCF786514 OMB786458:OMB786514 OVX786458:OVX786514 PFT786458:PFT786514 PPP786458:PPP786514 PZL786458:PZL786514 QJH786458:QJH786514 QTD786458:QTD786514 RCZ786458:RCZ786514 RMV786458:RMV786514 RWR786458:RWR786514 SGN786458:SGN786514 SQJ786458:SQJ786514 TAF786458:TAF786514 TKB786458:TKB786514 TTX786458:TTX786514 UDT786458:UDT786514 UNP786458:UNP786514 UXL786458:UXL786514 VHH786458:VHH786514 VRD786458:VRD786514 WAZ786458:WAZ786514 WKV786458:WKV786514 WUR786458:WUR786514 F851994:F852050 IF851994:IF852050 SB851994:SB852050 ABX851994:ABX852050 ALT851994:ALT852050 AVP851994:AVP852050 BFL851994:BFL852050 BPH851994:BPH852050 BZD851994:BZD852050 CIZ851994:CIZ852050 CSV851994:CSV852050 DCR851994:DCR852050 DMN851994:DMN852050 DWJ851994:DWJ852050 EGF851994:EGF852050 EQB851994:EQB852050 EZX851994:EZX852050 FJT851994:FJT852050 FTP851994:FTP852050 GDL851994:GDL852050 GNH851994:GNH852050 GXD851994:GXD852050 HGZ851994:HGZ852050 HQV851994:HQV852050 IAR851994:IAR852050 IKN851994:IKN852050 IUJ851994:IUJ852050 JEF851994:JEF852050 JOB851994:JOB852050 JXX851994:JXX852050 KHT851994:KHT852050 KRP851994:KRP852050 LBL851994:LBL852050 LLH851994:LLH852050 LVD851994:LVD852050 MEZ851994:MEZ852050 MOV851994:MOV852050 MYR851994:MYR852050 NIN851994:NIN852050 NSJ851994:NSJ852050 OCF851994:OCF852050 OMB851994:OMB852050 OVX851994:OVX852050 PFT851994:PFT852050 PPP851994:PPP852050 PZL851994:PZL852050 QJH851994:QJH852050 QTD851994:QTD852050 RCZ851994:RCZ852050 RMV851994:RMV852050 RWR851994:RWR852050 SGN851994:SGN852050 SQJ851994:SQJ852050 TAF851994:TAF852050 TKB851994:TKB852050 TTX851994:TTX852050 UDT851994:UDT852050 UNP851994:UNP852050 UXL851994:UXL852050 VHH851994:VHH852050 VRD851994:VRD852050 WAZ851994:WAZ852050 WKV851994:WKV852050 WUR851994:WUR852050 F917530:F917586 IF917530:IF917586 SB917530:SB917586 ABX917530:ABX917586 ALT917530:ALT917586 AVP917530:AVP917586 BFL917530:BFL917586 BPH917530:BPH917586 BZD917530:BZD917586 CIZ917530:CIZ917586 CSV917530:CSV917586 DCR917530:DCR917586 DMN917530:DMN917586 DWJ917530:DWJ917586 EGF917530:EGF917586 EQB917530:EQB917586 EZX917530:EZX917586 FJT917530:FJT917586 FTP917530:FTP917586 GDL917530:GDL917586 GNH917530:GNH917586 GXD917530:GXD917586 HGZ917530:HGZ917586 HQV917530:HQV917586 IAR917530:IAR917586 IKN917530:IKN917586 IUJ917530:IUJ917586 JEF917530:JEF917586 JOB917530:JOB917586 JXX917530:JXX917586 KHT917530:KHT917586 KRP917530:KRP917586 LBL917530:LBL917586 LLH917530:LLH917586 LVD917530:LVD917586 MEZ917530:MEZ917586 MOV917530:MOV917586 MYR917530:MYR917586 NIN917530:NIN917586 NSJ917530:NSJ917586 OCF917530:OCF917586 OMB917530:OMB917586 OVX917530:OVX917586 PFT917530:PFT917586 PPP917530:PPP917586 PZL917530:PZL917586 QJH917530:QJH917586 QTD917530:QTD917586 RCZ917530:RCZ917586 RMV917530:RMV917586 RWR917530:RWR917586 SGN917530:SGN917586 SQJ917530:SQJ917586 TAF917530:TAF917586 TKB917530:TKB917586 TTX917530:TTX917586 UDT917530:UDT917586 UNP917530:UNP917586 UXL917530:UXL917586 VHH917530:VHH917586 VRD917530:VRD917586 WAZ917530:WAZ917586 WKV917530:WKV917586 WUR917530:WUR917586 F983066:F983122 IF983066:IF983122 SB983066:SB983122 ABX983066:ABX983122 ALT983066:ALT983122 AVP983066:AVP983122 BFL983066:BFL983122 BPH983066:BPH983122 BZD983066:BZD983122 CIZ983066:CIZ983122 CSV983066:CSV983122 DCR983066:DCR983122 DMN983066:DMN983122 DWJ983066:DWJ983122 EGF983066:EGF983122 EQB983066:EQB983122 EZX983066:EZX983122 FJT983066:FJT983122 FTP983066:FTP983122 GDL983066:GDL983122 GNH983066:GNH983122 GXD983066:GXD983122 HGZ983066:HGZ983122 HQV983066:HQV983122 IAR983066:IAR983122 IKN983066:IKN983122 IUJ983066:IUJ983122 JEF983066:JEF983122 JOB983066:JOB983122 JXX983066:JXX983122 KHT983066:KHT983122 KRP983066:KRP983122 LBL983066:LBL983122 LLH983066:LLH983122 LVD983066:LVD983122 MEZ983066:MEZ983122 MOV983066:MOV983122 MYR983066:MYR983122 NIN983066:NIN983122 NSJ983066:NSJ983122 OCF983066:OCF983122 OMB983066:OMB983122 OVX983066:OVX983122 PFT983066:PFT983122 PPP983066:PPP983122 PZL983066:PZL983122 QJH983066:QJH983122 QTD983066:QTD983122 RCZ983066:RCZ983122 RMV983066:RMV983122 RWR983066:RWR983122 SGN983066:SGN983122 SQJ983066:SQJ983122 TAF983066:TAF983122 TKB983066:TKB983122 TTX983066:TTX983122 UDT983066:UDT983122 UNP983066:UNP983122 UXL983066:UXL983122 VHH983066:VHH983122 VRD983066:VRD983122 WAZ983066:WAZ983122 WKV983066:WKV983122 WUR983066:WUR983122 WKX983066:WKX983122 H65562:H65618 IH65562:IH65618 SD65562:SD65618 ABZ65562:ABZ65618 ALV65562:ALV65618 AVR65562:AVR65618 BFN65562:BFN65618 BPJ65562:BPJ65618 BZF65562:BZF65618 CJB65562:CJB65618 CSX65562:CSX65618 DCT65562:DCT65618 DMP65562:DMP65618 DWL65562:DWL65618 EGH65562:EGH65618 EQD65562:EQD65618 EZZ65562:EZZ65618 FJV65562:FJV65618 FTR65562:FTR65618 GDN65562:GDN65618 GNJ65562:GNJ65618 GXF65562:GXF65618 HHB65562:HHB65618 HQX65562:HQX65618 IAT65562:IAT65618 IKP65562:IKP65618 IUL65562:IUL65618 JEH65562:JEH65618 JOD65562:JOD65618 JXZ65562:JXZ65618 KHV65562:KHV65618 KRR65562:KRR65618 LBN65562:LBN65618 LLJ65562:LLJ65618 LVF65562:LVF65618 MFB65562:MFB65618 MOX65562:MOX65618 MYT65562:MYT65618 NIP65562:NIP65618 NSL65562:NSL65618 OCH65562:OCH65618 OMD65562:OMD65618 OVZ65562:OVZ65618 PFV65562:PFV65618 PPR65562:PPR65618 PZN65562:PZN65618 QJJ65562:QJJ65618 QTF65562:QTF65618 RDB65562:RDB65618 RMX65562:RMX65618 RWT65562:RWT65618 SGP65562:SGP65618 SQL65562:SQL65618 TAH65562:TAH65618 TKD65562:TKD65618 TTZ65562:TTZ65618 UDV65562:UDV65618 UNR65562:UNR65618 UXN65562:UXN65618 VHJ65562:VHJ65618 VRF65562:VRF65618 WBB65562:WBB65618 WKX65562:WKX65618 WUT65562:WUT65618 H131098:H131154 IH131098:IH131154 SD131098:SD131154 ABZ131098:ABZ131154 ALV131098:ALV131154 AVR131098:AVR131154 BFN131098:BFN131154 BPJ131098:BPJ131154 BZF131098:BZF131154 CJB131098:CJB131154 CSX131098:CSX131154 DCT131098:DCT131154 DMP131098:DMP131154 DWL131098:DWL131154 EGH131098:EGH131154 EQD131098:EQD131154 EZZ131098:EZZ131154 FJV131098:FJV131154 FTR131098:FTR131154 GDN131098:GDN131154 GNJ131098:GNJ131154 GXF131098:GXF131154 HHB131098:HHB131154 HQX131098:HQX131154 IAT131098:IAT131154 IKP131098:IKP131154 IUL131098:IUL131154 JEH131098:JEH131154 JOD131098:JOD131154 JXZ131098:JXZ131154 KHV131098:KHV131154 KRR131098:KRR131154 LBN131098:LBN131154 LLJ131098:LLJ131154 LVF131098:LVF131154 MFB131098:MFB131154 MOX131098:MOX131154 MYT131098:MYT131154 NIP131098:NIP131154 NSL131098:NSL131154 OCH131098:OCH131154 OMD131098:OMD131154 OVZ131098:OVZ131154 PFV131098:PFV131154 PPR131098:PPR131154 PZN131098:PZN131154 QJJ131098:QJJ131154 QTF131098:QTF131154 RDB131098:RDB131154 RMX131098:RMX131154 RWT131098:RWT131154 SGP131098:SGP131154 SQL131098:SQL131154 TAH131098:TAH131154 TKD131098:TKD131154 TTZ131098:TTZ131154 UDV131098:UDV131154 UNR131098:UNR131154 UXN131098:UXN131154 VHJ131098:VHJ131154 VRF131098:VRF131154 WBB131098:WBB131154 WKX131098:WKX131154 WUT131098:WUT131154 H196634:H196690 IH196634:IH196690 SD196634:SD196690 ABZ196634:ABZ196690 ALV196634:ALV196690 AVR196634:AVR196690 BFN196634:BFN196690 BPJ196634:BPJ196690 BZF196634:BZF196690 CJB196634:CJB196690 CSX196634:CSX196690 DCT196634:DCT196690 DMP196634:DMP196690 DWL196634:DWL196690 EGH196634:EGH196690 EQD196634:EQD196690 EZZ196634:EZZ196690 FJV196634:FJV196690 FTR196634:FTR196690 GDN196634:GDN196690 GNJ196634:GNJ196690 GXF196634:GXF196690 HHB196634:HHB196690 HQX196634:HQX196690 IAT196634:IAT196690 IKP196634:IKP196690 IUL196634:IUL196690 JEH196634:JEH196690 JOD196634:JOD196690 JXZ196634:JXZ196690 KHV196634:KHV196690 KRR196634:KRR196690 LBN196634:LBN196690 LLJ196634:LLJ196690 LVF196634:LVF196690 MFB196634:MFB196690 MOX196634:MOX196690 MYT196634:MYT196690 NIP196634:NIP196690 NSL196634:NSL196690 OCH196634:OCH196690 OMD196634:OMD196690 OVZ196634:OVZ196690 PFV196634:PFV196690 PPR196634:PPR196690 PZN196634:PZN196690 QJJ196634:QJJ196690 QTF196634:QTF196690 RDB196634:RDB196690 RMX196634:RMX196690 RWT196634:RWT196690 SGP196634:SGP196690 SQL196634:SQL196690 TAH196634:TAH196690 TKD196634:TKD196690 TTZ196634:TTZ196690 UDV196634:UDV196690 UNR196634:UNR196690 UXN196634:UXN196690 VHJ196634:VHJ196690 VRF196634:VRF196690 WBB196634:WBB196690 WKX196634:WKX196690 WUT196634:WUT196690 H262170:H262226 IH262170:IH262226 SD262170:SD262226 ABZ262170:ABZ262226 ALV262170:ALV262226 AVR262170:AVR262226 BFN262170:BFN262226 BPJ262170:BPJ262226 BZF262170:BZF262226 CJB262170:CJB262226 CSX262170:CSX262226 DCT262170:DCT262226 DMP262170:DMP262226 DWL262170:DWL262226 EGH262170:EGH262226 EQD262170:EQD262226 EZZ262170:EZZ262226 FJV262170:FJV262226 FTR262170:FTR262226 GDN262170:GDN262226 GNJ262170:GNJ262226 GXF262170:GXF262226 HHB262170:HHB262226 HQX262170:HQX262226 IAT262170:IAT262226 IKP262170:IKP262226 IUL262170:IUL262226 JEH262170:JEH262226 JOD262170:JOD262226 JXZ262170:JXZ262226 KHV262170:KHV262226 KRR262170:KRR262226 LBN262170:LBN262226 LLJ262170:LLJ262226 LVF262170:LVF262226 MFB262170:MFB262226 MOX262170:MOX262226 MYT262170:MYT262226 NIP262170:NIP262226 NSL262170:NSL262226 OCH262170:OCH262226 OMD262170:OMD262226 OVZ262170:OVZ262226 PFV262170:PFV262226 PPR262170:PPR262226 PZN262170:PZN262226 QJJ262170:QJJ262226 QTF262170:QTF262226 RDB262170:RDB262226 RMX262170:RMX262226 RWT262170:RWT262226 SGP262170:SGP262226 SQL262170:SQL262226 TAH262170:TAH262226 TKD262170:TKD262226 TTZ262170:TTZ262226 UDV262170:UDV262226 UNR262170:UNR262226 UXN262170:UXN262226 VHJ262170:VHJ262226 VRF262170:VRF262226 WBB262170:WBB262226 WKX262170:WKX262226 WUT262170:WUT262226 H327706:H327762 IH327706:IH327762 SD327706:SD327762 ABZ327706:ABZ327762 ALV327706:ALV327762 AVR327706:AVR327762 BFN327706:BFN327762 BPJ327706:BPJ327762 BZF327706:BZF327762 CJB327706:CJB327762 CSX327706:CSX327762 DCT327706:DCT327762 DMP327706:DMP327762 DWL327706:DWL327762 EGH327706:EGH327762 EQD327706:EQD327762 EZZ327706:EZZ327762 FJV327706:FJV327762 FTR327706:FTR327762 GDN327706:GDN327762 GNJ327706:GNJ327762 GXF327706:GXF327762 HHB327706:HHB327762 HQX327706:HQX327762 IAT327706:IAT327762 IKP327706:IKP327762 IUL327706:IUL327762 JEH327706:JEH327762 JOD327706:JOD327762 JXZ327706:JXZ327762 KHV327706:KHV327762 KRR327706:KRR327762 LBN327706:LBN327762 LLJ327706:LLJ327762 LVF327706:LVF327762 MFB327706:MFB327762 MOX327706:MOX327762 MYT327706:MYT327762 NIP327706:NIP327762 NSL327706:NSL327762 OCH327706:OCH327762 OMD327706:OMD327762 OVZ327706:OVZ327762 PFV327706:PFV327762 PPR327706:PPR327762 PZN327706:PZN327762 QJJ327706:QJJ327762 QTF327706:QTF327762 RDB327706:RDB327762 RMX327706:RMX327762 RWT327706:RWT327762 SGP327706:SGP327762 SQL327706:SQL327762 TAH327706:TAH327762 TKD327706:TKD327762 TTZ327706:TTZ327762 UDV327706:UDV327762 UNR327706:UNR327762 UXN327706:UXN327762 VHJ327706:VHJ327762 VRF327706:VRF327762 WBB327706:WBB327762 WKX327706:WKX327762 WUT327706:WUT327762 H393242:H393298 IH393242:IH393298 SD393242:SD393298 ABZ393242:ABZ393298 ALV393242:ALV393298 AVR393242:AVR393298 BFN393242:BFN393298 BPJ393242:BPJ393298 BZF393242:BZF393298 CJB393242:CJB393298 CSX393242:CSX393298 DCT393242:DCT393298 DMP393242:DMP393298 DWL393242:DWL393298 EGH393242:EGH393298 EQD393242:EQD393298 EZZ393242:EZZ393298 FJV393242:FJV393298 FTR393242:FTR393298 GDN393242:GDN393298 GNJ393242:GNJ393298 GXF393242:GXF393298 HHB393242:HHB393298 HQX393242:HQX393298 IAT393242:IAT393298 IKP393242:IKP393298 IUL393242:IUL393298 JEH393242:JEH393298 JOD393242:JOD393298 JXZ393242:JXZ393298 KHV393242:KHV393298 KRR393242:KRR393298 LBN393242:LBN393298 LLJ393242:LLJ393298 LVF393242:LVF393298 MFB393242:MFB393298 MOX393242:MOX393298 MYT393242:MYT393298 NIP393242:NIP393298 NSL393242:NSL393298 OCH393242:OCH393298 OMD393242:OMD393298 OVZ393242:OVZ393298 PFV393242:PFV393298 PPR393242:PPR393298 PZN393242:PZN393298 QJJ393242:QJJ393298 QTF393242:QTF393298 RDB393242:RDB393298 RMX393242:RMX393298 RWT393242:RWT393298 SGP393242:SGP393298 SQL393242:SQL393298 TAH393242:TAH393298 TKD393242:TKD393298 TTZ393242:TTZ393298 UDV393242:UDV393298 UNR393242:UNR393298 UXN393242:UXN393298 VHJ393242:VHJ393298 VRF393242:VRF393298 WBB393242:WBB393298 WKX393242:WKX393298 WUT393242:WUT393298 H458778:H458834 IH458778:IH458834 SD458778:SD458834 ABZ458778:ABZ458834 ALV458778:ALV458834 AVR458778:AVR458834 BFN458778:BFN458834 BPJ458778:BPJ458834 BZF458778:BZF458834 CJB458778:CJB458834 CSX458778:CSX458834 DCT458778:DCT458834 DMP458778:DMP458834 DWL458778:DWL458834 EGH458778:EGH458834 EQD458778:EQD458834 EZZ458778:EZZ458834 FJV458778:FJV458834 FTR458778:FTR458834 GDN458778:GDN458834 GNJ458778:GNJ458834 GXF458778:GXF458834 HHB458778:HHB458834 HQX458778:HQX458834 IAT458778:IAT458834 IKP458778:IKP458834 IUL458778:IUL458834 JEH458778:JEH458834 JOD458778:JOD458834 JXZ458778:JXZ458834 KHV458778:KHV458834 KRR458778:KRR458834 LBN458778:LBN458834 LLJ458778:LLJ458834 LVF458778:LVF458834 MFB458778:MFB458834 MOX458778:MOX458834 MYT458778:MYT458834 NIP458778:NIP458834 NSL458778:NSL458834 OCH458778:OCH458834 OMD458778:OMD458834 OVZ458778:OVZ458834 PFV458778:PFV458834 PPR458778:PPR458834 PZN458778:PZN458834 QJJ458778:QJJ458834 QTF458778:QTF458834 RDB458778:RDB458834 RMX458778:RMX458834 RWT458778:RWT458834 SGP458778:SGP458834 SQL458778:SQL458834 TAH458778:TAH458834 TKD458778:TKD458834 TTZ458778:TTZ458834 UDV458778:UDV458834 UNR458778:UNR458834 UXN458778:UXN458834 VHJ458778:VHJ458834 VRF458778:VRF458834 WBB458778:WBB458834 WKX458778:WKX458834 WUT458778:WUT458834 H524314:H524370 IH524314:IH524370 SD524314:SD524370 ABZ524314:ABZ524370 ALV524314:ALV524370 AVR524314:AVR524370 BFN524314:BFN524370 BPJ524314:BPJ524370 BZF524314:BZF524370 CJB524314:CJB524370 CSX524314:CSX524370 DCT524314:DCT524370 DMP524314:DMP524370 DWL524314:DWL524370 EGH524314:EGH524370 EQD524314:EQD524370 EZZ524314:EZZ524370 FJV524314:FJV524370 FTR524314:FTR524370 GDN524314:GDN524370 GNJ524314:GNJ524370 GXF524314:GXF524370 HHB524314:HHB524370 HQX524314:HQX524370 IAT524314:IAT524370 IKP524314:IKP524370 IUL524314:IUL524370 JEH524314:JEH524370 JOD524314:JOD524370 JXZ524314:JXZ524370 KHV524314:KHV524370 KRR524314:KRR524370 LBN524314:LBN524370 LLJ524314:LLJ524370 LVF524314:LVF524370 MFB524314:MFB524370 MOX524314:MOX524370 MYT524314:MYT524370 NIP524314:NIP524370 NSL524314:NSL524370 OCH524314:OCH524370 OMD524314:OMD524370 OVZ524314:OVZ524370 PFV524314:PFV524370 PPR524314:PPR524370 PZN524314:PZN524370 QJJ524314:QJJ524370 QTF524314:QTF524370 RDB524314:RDB524370 RMX524314:RMX524370 RWT524314:RWT524370 SGP524314:SGP524370 SQL524314:SQL524370 TAH524314:TAH524370 TKD524314:TKD524370 TTZ524314:TTZ524370 UDV524314:UDV524370 UNR524314:UNR524370 UXN524314:UXN524370 VHJ524314:VHJ524370 VRF524314:VRF524370 WBB524314:WBB524370 WKX524314:WKX524370 WUT524314:WUT524370 H589850:H589906 IH589850:IH589906 SD589850:SD589906 ABZ589850:ABZ589906 ALV589850:ALV589906 AVR589850:AVR589906 BFN589850:BFN589906 BPJ589850:BPJ589906 BZF589850:BZF589906 CJB589850:CJB589906 CSX589850:CSX589906 DCT589850:DCT589906 DMP589850:DMP589906 DWL589850:DWL589906 EGH589850:EGH589906 EQD589850:EQD589906 EZZ589850:EZZ589906 FJV589850:FJV589906 FTR589850:FTR589906 GDN589850:GDN589906 GNJ589850:GNJ589906 GXF589850:GXF589906 HHB589850:HHB589906 HQX589850:HQX589906 IAT589850:IAT589906 IKP589850:IKP589906 IUL589850:IUL589906 JEH589850:JEH589906 JOD589850:JOD589906 JXZ589850:JXZ589906 KHV589850:KHV589906 KRR589850:KRR589906 LBN589850:LBN589906 LLJ589850:LLJ589906 LVF589850:LVF589906 MFB589850:MFB589906 MOX589850:MOX589906 MYT589850:MYT589906 NIP589850:NIP589906 NSL589850:NSL589906 OCH589850:OCH589906 OMD589850:OMD589906 OVZ589850:OVZ589906 PFV589850:PFV589906 PPR589850:PPR589906 PZN589850:PZN589906 QJJ589850:QJJ589906 QTF589850:QTF589906 RDB589850:RDB589906 RMX589850:RMX589906 RWT589850:RWT589906 SGP589850:SGP589906 SQL589850:SQL589906 TAH589850:TAH589906 TKD589850:TKD589906 TTZ589850:TTZ589906 UDV589850:UDV589906 UNR589850:UNR589906 UXN589850:UXN589906 VHJ589850:VHJ589906 VRF589850:VRF589906 WBB589850:WBB589906 WKX589850:WKX589906 WUT589850:WUT589906 H655386:H655442 IH655386:IH655442 SD655386:SD655442 ABZ655386:ABZ655442 ALV655386:ALV655442 AVR655386:AVR655442 BFN655386:BFN655442 BPJ655386:BPJ655442 BZF655386:BZF655442 CJB655386:CJB655442 CSX655386:CSX655442 DCT655386:DCT655442 DMP655386:DMP655442 DWL655386:DWL655442 EGH655386:EGH655442 EQD655386:EQD655442 EZZ655386:EZZ655442 FJV655386:FJV655442 FTR655386:FTR655442 GDN655386:GDN655442 GNJ655386:GNJ655442 GXF655386:GXF655442 HHB655386:HHB655442 HQX655386:HQX655442 IAT655386:IAT655442 IKP655386:IKP655442 IUL655386:IUL655442 JEH655386:JEH655442 JOD655386:JOD655442 JXZ655386:JXZ655442 KHV655386:KHV655442 KRR655386:KRR655442 LBN655386:LBN655442 LLJ655386:LLJ655442 LVF655386:LVF655442 MFB655386:MFB655442 MOX655386:MOX655442 MYT655386:MYT655442 NIP655386:NIP655442 NSL655386:NSL655442 OCH655386:OCH655442 OMD655386:OMD655442 OVZ655386:OVZ655442 PFV655386:PFV655442 PPR655386:PPR655442 PZN655386:PZN655442 QJJ655386:QJJ655442 QTF655386:QTF655442 RDB655386:RDB655442 RMX655386:RMX655442 RWT655386:RWT655442 SGP655386:SGP655442 SQL655386:SQL655442 TAH655386:TAH655442 TKD655386:TKD655442 TTZ655386:TTZ655442 UDV655386:UDV655442 UNR655386:UNR655442 UXN655386:UXN655442 VHJ655386:VHJ655442 VRF655386:VRF655442 WBB655386:WBB655442 WKX655386:WKX655442 WUT655386:WUT655442 H720922:H720978 IH720922:IH720978 SD720922:SD720978 ABZ720922:ABZ720978 ALV720922:ALV720978 AVR720922:AVR720978 BFN720922:BFN720978 BPJ720922:BPJ720978 BZF720922:BZF720978 CJB720922:CJB720978 CSX720922:CSX720978 DCT720922:DCT720978 DMP720922:DMP720978 DWL720922:DWL720978 EGH720922:EGH720978 EQD720922:EQD720978 EZZ720922:EZZ720978 FJV720922:FJV720978 FTR720922:FTR720978 GDN720922:GDN720978 GNJ720922:GNJ720978 GXF720922:GXF720978 HHB720922:HHB720978 HQX720922:HQX720978 IAT720922:IAT720978 IKP720922:IKP720978 IUL720922:IUL720978 JEH720922:JEH720978 JOD720922:JOD720978 JXZ720922:JXZ720978 KHV720922:KHV720978 KRR720922:KRR720978 LBN720922:LBN720978 LLJ720922:LLJ720978 LVF720922:LVF720978 MFB720922:MFB720978 MOX720922:MOX720978 MYT720922:MYT720978 NIP720922:NIP720978 NSL720922:NSL720978 OCH720922:OCH720978 OMD720922:OMD720978 OVZ720922:OVZ720978 PFV720922:PFV720978 PPR720922:PPR720978 PZN720922:PZN720978 QJJ720922:QJJ720978 QTF720922:QTF720978 RDB720922:RDB720978 RMX720922:RMX720978 RWT720922:RWT720978 SGP720922:SGP720978 SQL720922:SQL720978 TAH720922:TAH720978 TKD720922:TKD720978 TTZ720922:TTZ720978 UDV720922:UDV720978 UNR720922:UNR720978 UXN720922:UXN720978 VHJ720922:VHJ720978 VRF720922:VRF720978 WBB720922:WBB720978 WKX720922:WKX720978 WUT720922:WUT720978 H786458:H786514 IH786458:IH786514 SD786458:SD786514 ABZ786458:ABZ786514 ALV786458:ALV786514 AVR786458:AVR786514 BFN786458:BFN786514 BPJ786458:BPJ786514 BZF786458:BZF786514 CJB786458:CJB786514 CSX786458:CSX786514 DCT786458:DCT786514 DMP786458:DMP786514 DWL786458:DWL786514 EGH786458:EGH786514 EQD786458:EQD786514 EZZ786458:EZZ786514 FJV786458:FJV786514 FTR786458:FTR786514 GDN786458:GDN786514 GNJ786458:GNJ786514 GXF786458:GXF786514 HHB786458:HHB786514 HQX786458:HQX786514 IAT786458:IAT786514 IKP786458:IKP786514 IUL786458:IUL786514 JEH786458:JEH786514 JOD786458:JOD786514 JXZ786458:JXZ786514 KHV786458:KHV786514 KRR786458:KRR786514 LBN786458:LBN786514 LLJ786458:LLJ786514 LVF786458:LVF786514 MFB786458:MFB786514 MOX786458:MOX786514 MYT786458:MYT786514 NIP786458:NIP786514 NSL786458:NSL786514 OCH786458:OCH786514 OMD786458:OMD786514 OVZ786458:OVZ786514 PFV786458:PFV786514 PPR786458:PPR786514 PZN786458:PZN786514 QJJ786458:QJJ786514 QTF786458:QTF786514 RDB786458:RDB786514 RMX786458:RMX786514 RWT786458:RWT786514 SGP786458:SGP786514 SQL786458:SQL786514 TAH786458:TAH786514 TKD786458:TKD786514 TTZ786458:TTZ786514 UDV786458:UDV786514 UNR786458:UNR786514 UXN786458:UXN786514 VHJ786458:VHJ786514 VRF786458:VRF786514 WBB786458:WBB786514 WKX786458:WKX786514 WUT786458:WUT786514 H851994:H852050 IH851994:IH852050 SD851994:SD852050 ABZ851994:ABZ852050 ALV851994:ALV852050 AVR851994:AVR852050 BFN851994:BFN852050 BPJ851994:BPJ852050 BZF851994:BZF852050 CJB851994:CJB852050 CSX851994:CSX852050 DCT851994:DCT852050 DMP851994:DMP852050 DWL851994:DWL852050 EGH851994:EGH852050 EQD851994:EQD852050 EZZ851994:EZZ852050 FJV851994:FJV852050 FTR851994:FTR852050 GDN851994:GDN852050 GNJ851994:GNJ852050 GXF851994:GXF852050 HHB851994:HHB852050 HQX851994:HQX852050 IAT851994:IAT852050 IKP851994:IKP852050 IUL851994:IUL852050 JEH851994:JEH852050 JOD851994:JOD852050 JXZ851994:JXZ852050 KHV851994:KHV852050 KRR851994:KRR852050 LBN851994:LBN852050 LLJ851994:LLJ852050 LVF851994:LVF852050 MFB851994:MFB852050 MOX851994:MOX852050 MYT851994:MYT852050 NIP851994:NIP852050 NSL851994:NSL852050 OCH851994:OCH852050 OMD851994:OMD852050 OVZ851994:OVZ852050 PFV851994:PFV852050 PPR851994:PPR852050 PZN851994:PZN852050 QJJ851994:QJJ852050 QTF851994:QTF852050 RDB851994:RDB852050 RMX851994:RMX852050 RWT851994:RWT852050 SGP851994:SGP852050 SQL851994:SQL852050 TAH851994:TAH852050 TKD851994:TKD852050 TTZ851994:TTZ852050 UDV851994:UDV852050 UNR851994:UNR852050 UXN851994:UXN852050 VHJ851994:VHJ852050 VRF851994:VRF852050 WBB851994:WBB852050 WKX851994:WKX852050 WUT851994:WUT852050 H917530:H917586 IH917530:IH917586 SD917530:SD917586 ABZ917530:ABZ917586 ALV917530:ALV917586 AVR917530:AVR917586 BFN917530:BFN917586 BPJ917530:BPJ917586 BZF917530:BZF917586 CJB917530:CJB917586 CSX917530:CSX917586 DCT917530:DCT917586 DMP917530:DMP917586 DWL917530:DWL917586 EGH917530:EGH917586 EQD917530:EQD917586 EZZ917530:EZZ917586 FJV917530:FJV917586 FTR917530:FTR917586 GDN917530:GDN917586 GNJ917530:GNJ917586 GXF917530:GXF917586 HHB917530:HHB917586 HQX917530:HQX917586 IAT917530:IAT917586 IKP917530:IKP917586 IUL917530:IUL917586 JEH917530:JEH917586 JOD917530:JOD917586 JXZ917530:JXZ917586 KHV917530:KHV917586 KRR917530:KRR917586 LBN917530:LBN917586 LLJ917530:LLJ917586 LVF917530:LVF917586 MFB917530:MFB917586 MOX917530:MOX917586 MYT917530:MYT917586 NIP917530:NIP917586 NSL917530:NSL917586 OCH917530:OCH917586 OMD917530:OMD917586 OVZ917530:OVZ917586 PFV917530:PFV917586 PPR917530:PPR917586 PZN917530:PZN917586 QJJ917530:QJJ917586 QTF917530:QTF917586 RDB917530:RDB917586 RMX917530:RMX917586 RWT917530:RWT917586 SGP917530:SGP917586 SQL917530:SQL917586 TAH917530:TAH917586 TKD917530:TKD917586 TTZ917530:TTZ917586 UDV917530:UDV917586 UNR917530:UNR917586 UXN917530:UXN917586 VHJ917530:VHJ917586 VRF917530:VRF917586 WBB917530:WBB917586 WKX917530:WKX917586 WUT917530:WUT917586 H983066:H983122 IH983066:IH983122 SD983066:SD983122 ABZ983066:ABZ983122 ALV983066:ALV983122 AVR983066:AVR983122 BFN983066:BFN983122 BPJ983066:BPJ983122 BZF983066:BZF983122 CJB983066:CJB983122 CSX983066:CSX983122 DCT983066:DCT983122 DMP983066:DMP983122 DWL983066:DWL983122 EGH983066:EGH983122 EQD983066:EQD983122 EZZ983066:EZZ983122 FJV983066:FJV983122 FTR983066:FTR983122 GDN983066:GDN983122 GNJ983066:GNJ983122 GXF983066:GXF983122 HHB983066:HHB983122 HQX983066:HQX983122 IAT983066:IAT983122 IKP983066:IKP983122 IUL983066:IUL983122 JEH983066:JEH983122 JOD983066:JOD983122 JXZ983066:JXZ983122 KHV983066:KHV983122 KRR983066:KRR983122 LBN983066:LBN983122 LLJ983066:LLJ983122 LVF983066:LVF983122 MFB983066:MFB983122 MOX983066:MOX983122 MYT983066:MYT983122 NIP983066:NIP983122 NSL983066:NSL983122 OCH983066:OCH983122 OMD983066:OMD983122 OVZ983066:OVZ983122 PFV983066:PFV983122 PPR983066:PPR983122 PZN983066:PZN983122 QJJ983066:QJJ983122 QTF983066:QTF983122 RDB983066:RDB983122 RMX983066:RMX983122 RWT983066:RWT983122 SGP983066:SGP983122 SQL983066:SQL983122 TAH983066:TAH983122 TKD983066:TKD983122 TTZ983066:TTZ983122 UDV983066:UDV983122 UNR983066:UNR983122 UXN983066:UXN983122 VHJ983066:VHJ983122 VRF983066:VRF983122 WBB983066:WBB983122</xm:sqref>
        </x14:dataValidation>
        <x14:dataValidation type="list" allowBlank="1" showInputMessage="1" showErrorMessage="1" xr:uid="{A7A82B66-C62A-4032-8A98-B3EEF6FDB249}">
          <x14:formula1>
            <xm:f>初期設定!$A$7:$A$13</xm:f>
          </x14:formula1>
          <xm:sqref>F11:F100 H11:H100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A5E5-E133-4C69-B4BE-50969A7C2D5E}">
  <sheetPr>
    <tabColor rgb="FF00B0F0"/>
  </sheetPr>
  <dimension ref="A1:AD100"/>
  <sheetViews>
    <sheetView zoomScaleNormal="100" workbookViewId="0"/>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7.625" style="6" bestFit="1" customWidth="1"/>
    <col min="11" max="11" width="6.75" style="6" bestFit="1" customWidth="1"/>
    <col min="12" max="13" width="0" style="6" hidden="1" customWidth="1"/>
    <col min="14" max="14" width="10.5" style="4" hidden="1" customWidth="1"/>
    <col min="15" max="15" width="12.125" style="6" hidden="1" customWidth="1"/>
    <col min="16" max="16" width="9.5" style="6" hidden="1" customWidth="1"/>
    <col min="17" max="17" width="3.5" style="6" hidden="1" customWidth="1"/>
    <col min="18" max="18" width="3.5" style="4" hidden="1" customWidth="1"/>
    <col min="19" max="19" width="7.5" style="4" hidden="1" customWidth="1"/>
    <col min="20" max="20" width="3.25" style="6" hidden="1" customWidth="1"/>
    <col min="21" max="21" width="14.625" style="4" hidden="1" customWidth="1"/>
    <col min="22" max="22" width="12.375" style="4" hidden="1" customWidth="1"/>
    <col min="23" max="23" width="0" style="4" hidden="1" customWidth="1"/>
    <col min="24" max="24" width="5.875" style="4" hidden="1" customWidth="1"/>
    <col min="25" max="25" width="11" style="6" hidden="1" customWidth="1"/>
    <col min="26" max="26" width="5.25" style="6" hidden="1" customWidth="1"/>
    <col min="27" max="27" width="12.25" style="6" hidden="1" customWidth="1"/>
    <col min="28" max="28" width="2.5" style="6" hidden="1" customWidth="1"/>
    <col min="29" max="29" width="6.75" style="6" hidden="1" customWidth="1"/>
    <col min="30" max="30" width="2.5" style="6" hidden="1" customWidth="1"/>
    <col min="31" max="241" width="9" style="6"/>
    <col min="242" max="242" width="3" style="6" customWidth="1"/>
    <col min="243" max="243" width="17" style="6" customWidth="1"/>
    <col min="244" max="244" width="4.5" style="6" customWidth="1"/>
    <col min="245" max="245" width="16.125" style="6" customWidth="1"/>
    <col min="246" max="246" width="5.25" style="6" customWidth="1"/>
    <col min="247" max="247" width="13.5" style="6" customWidth="1"/>
    <col min="248" max="248" width="10.5" style="6" customWidth="1"/>
    <col min="249" max="249" width="13.5" style="6" customWidth="1"/>
    <col min="250" max="250" width="10.25" style="6" customWidth="1"/>
    <col min="251" max="251" width="10.375" style="6" customWidth="1"/>
    <col min="252" max="252" width="14.375" style="6" customWidth="1"/>
    <col min="253" max="253" width="5.625" style="6" customWidth="1"/>
    <col min="254" max="257" width="9" style="6"/>
    <col min="258" max="258" width="10.5" style="6" customWidth="1"/>
    <col min="259" max="259" width="19.5" style="6" customWidth="1"/>
    <col min="260" max="260" width="14.375" style="6" customWidth="1"/>
    <col min="261" max="262" width="3.5" style="6" customWidth="1"/>
    <col min="263" max="263" width="7.5" style="6" customWidth="1"/>
    <col min="264" max="268" width="9" style="6"/>
    <col min="269" max="269" width="11" style="6" customWidth="1"/>
    <col min="270" max="270" width="5.25" style="6" customWidth="1"/>
    <col min="271" max="497" width="9" style="6"/>
    <col min="498" max="498" width="3" style="6" customWidth="1"/>
    <col min="499" max="499" width="17" style="6" customWidth="1"/>
    <col min="500" max="500" width="4.5" style="6" customWidth="1"/>
    <col min="501" max="501" width="16.125" style="6" customWidth="1"/>
    <col min="502" max="502" width="5.25" style="6" customWidth="1"/>
    <col min="503" max="503" width="13.5" style="6" customWidth="1"/>
    <col min="504" max="504" width="10.5" style="6" customWidth="1"/>
    <col min="505" max="505" width="13.5" style="6" customWidth="1"/>
    <col min="506" max="506" width="10.25" style="6" customWidth="1"/>
    <col min="507" max="507" width="10.375" style="6" customWidth="1"/>
    <col min="508" max="508" width="14.375" style="6" customWidth="1"/>
    <col min="509" max="509" width="5.625" style="6" customWidth="1"/>
    <col min="510" max="513" width="9" style="6"/>
    <col min="514" max="514" width="10.5" style="6" customWidth="1"/>
    <col min="515" max="515" width="19.5" style="6" customWidth="1"/>
    <col min="516" max="516" width="14.375" style="6" customWidth="1"/>
    <col min="517" max="518" width="3.5" style="6" customWidth="1"/>
    <col min="519" max="519" width="7.5" style="6" customWidth="1"/>
    <col min="520" max="524" width="9" style="6"/>
    <col min="525" max="525" width="11" style="6" customWidth="1"/>
    <col min="526" max="526" width="5.25" style="6" customWidth="1"/>
    <col min="527" max="753" width="9" style="6"/>
    <col min="754" max="754" width="3" style="6" customWidth="1"/>
    <col min="755" max="755" width="17" style="6" customWidth="1"/>
    <col min="756" max="756" width="4.5" style="6" customWidth="1"/>
    <col min="757" max="757" width="16.125" style="6" customWidth="1"/>
    <col min="758" max="758" width="5.25" style="6" customWidth="1"/>
    <col min="759" max="759" width="13.5" style="6" customWidth="1"/>
    <col min="760" max="760" width="10.5" style="6" customWidth="1"/>
    <col min="761" max="761" width="13.5" style="6" customWidth="1"/>
    <col min="762" max="762" width="10.25" style="6" customWidth="1"/>
    <col min="763" max="763" width="10.375" style="6" customWidth="1"/>
    <col min="764" max="764" width="14.375" style="6" customWidth="1"/>
    <col min="765" max="765" width="5.625" style="6" customWidth="1"/>
    <col min="766" max="769" width="9" style="6"/>
    <col min="770" max="770" width="10.5" style="6" customWidth="1"/>
    <col min="771" max="771" width="19.5" style="6" customWidth="1"/>
    <col min="772" max="772" width="14.375" style="6" customWidth="1"/>
    <col min="773" max="774" width="3.5" style="6" customWidth="1"/>
    <col min="775" max="775" width="7.5" style="6" customWidth="1"/>
    <col min="776" max="780" width="9" style="6"/>
    <col min="781" max="781" width="11" style="6" customWidth="1"/>
    <col min="782" max="782" width="5.25" style="6" customWidth="1"/>
    <col min="783" max="1009" width="9" style="6"/>
    <col min="1010" max="1010" width="3" style="6" customWidth="1"/>
    <col min="1011" max="1011" width="17" style="6" customWidth="1"/>
    <col min="1012" max="1012" width="4.5" style="6" customWidth="1"/>
    <col min="1013" max="1013" width="16.125" style="6" customWidth="1"/>
    <col min="1014" max="1014" width="5.25" style="6" customWidth="1"/>
    <col min="1015" max="1015" width="13.5" style="6" customWidth="1"/>
    <col min="1016" max="1016" width="10.5" style="6" customWidth="1"/>
    <col min="1017" max="1017" width="13.5" style="6" customWidth="1"/>
    <col min="1018" max="1018" width="10.25" style="6" customWidth="1"/>
    <col min="1019" max="1019" width="10.375" style="6" customWidth="1"/>
    <col min="1020" max="1020" width="14.375" style="6" customWidth="1"/>
    <col min="1021" max="1021" width="5.625" style="6" customWidth="1"/>
    <col min="1022" max="1025" width="9" style="6"/>
    <col min="1026" max="1026" width="10.5" style="6" customWidth="1"/>
    <col min="1027" max="1027" width="19.5" style="6" customWidth="1"/>
    <col min="1028" max="1028" width="14.375" style="6" customWidth="1"/>
    <col min="1029" max="1030" width="3.5" style="6" customWidth="1"/>
    <col min="1031" max="1031" width="7.5" style="6" customWidth="1"/>
    <col min="1032" max="1036" width="9" style="6"/>
    <col min="1037" max="1037" width="11" style="6" customWidth="1"/>
    <col min="1038" max="1038" width="5.25" style="6" customWidth="1"/>
    <col min="1039" max="1265" width="9" style="6"/>
    <col min="1266" max="1266" width="3" style="6" customWidth="1"/>
    <col min="1267" max="1267" width="17" style="6" customWidth="1"/>
    <col min="1268" max="1268" width="4.5" style="6" customWidth="1"/>
    <col min="1269" max="1269" width="16.125" style="6" customWidth="1"/>
    <col min="1270" max="1270" width="5.25" style="6" customWidth="1"/>
    <col min="1271" max="1271" width="13.5" style="6" customWidth="1"/>
    <col min="1272" max="1272" width="10.5" style="6" customWidth="1"/>
    <col min="1273" max="1273" width="13.5" style="6" customWidth="1"/>
    <col min="1274" max="1274" width="10.25" style="6" customWidth="1"/>
    <col min="1275" max="1275" width="10.375" style="6" customWidth="1"/>
    <col min="1276" max="1276" width="14.375" style="6" customWidth="1"/>
    <col min="1277" max="1277" width="5.625" style="6" customWidth="1"/>
    <col min="1278" max="1281" width="9" style="6"/>
    <col min="1282" max="1282" width="10.5" style="6" customWidth="1"/>
    <col min="1283" max="1283" width="19.5" style="6" customWidth="1"/>
    <col min="1284" max="1284" width="14.375" style="6" customWidth="1"/>
    <col min="1285" max="1286" width="3.5" style="6" customWidth="1"/>
    <col min="1287" max="1287" width="7.5" style="6" customWidth="1"/>
    <col min="1288" max="1292" width="9" style="6"/>
    <col min="1293" max="1293" width="11" style="6" customWidth="1"/>
    <col min="1294" max="1294" width="5.25" style="6" customWidth="1"/>
    <col min="1295" max="1521" width="9" style="6"/>
    <col min="1522" max="1522" width="3" style="6" customWidth="1"/>
    <col min="1523" max="1523" width="17" style="6" customWidth="1"/>
    <col min="1524" max="1524" width="4.5" style="6" customWidth="1"/>
    <col min="1525" max="1525" width="16.125" style="6" customWidth="1"/>
    <col min="1526" max="1526" width="5.25" style="6" customWidth="1"/>
    <col min="1527" max="1527" width="13.5" style="6" customWidth="1"/>
    <col min="1528" max="1528" width="10.5" style="6" customWidth="1"/>
    <col min="1529" max="1529" width="13.5" style="6" customWidth="1"/>
    <col min="1530" max="1530" width="10.25" style="6" customWidth="1"/>
    <col min="1531" max="1531" width="10.375" style="6" customWidth="1"/>
    <col min="1532" max="1532" width="14.375" style="6" customWidth="1"/>
    <col min="1533" max="1533" width="5.625" style="6" customWidth="1"/>
    <col min="1534" max="1537" width="9" style="6"/>
    <col min="1538" max="1538" width="10.5" style="6" customWidth="1"/>
    <col min="1539" max="1539" width="19.5" style="6" customWidth="1"/>
    <col min="1540" max="1540" width="14.375" style="6" customWidth="1"/>
    <col min="1541" max="1542" width="3.5" style="6" customWidth="1"/>
    <col min="1543" max="1543" width="7.5" style="6" customWidth="1"/>
    <col min="1544" max="1548" width="9" style="6"/>
    <col min="1549" max="1549" width="11" style="6" customWidth="1"/>
    <col min="1550" max="1550" width="5.25" style="6" customWidth="1"/>
    <col min="1551" max="1777" width="9" style="6"/>
    <col min="1778" max="1778" width="3" style="6" customWidth="1"/>
    <col min="1779" max="1779" width="17" style="6" customWidth="1"/>
    <col min="1780" max="1780" width="4.5" style="6" customWidth="1"/>
    <col min="1781" max="1781" width="16.125" style="6" customWidth="1"/>
    <col min="1782" max="1782" width="5.25" style="6" customWidth="1"/>
    <col min="1783" max="1783" width="13.5" style="6" customWidth="1"/>
    <col min="1784" max="1784" width="10.5" style="6" customWidth="1"/>
    <col min="1785" max="1785" width="13.5" style="6" customWidth="1"/>
    <col min="1786" max="1786" width="10.25" style="6" customWidth="1"/>
    <col min="1787" max="1787" width="10.375" style="6" customWidth="1"/>
    <col min="1788" max="1788" width="14.375" style="6" customWidth="1"/>
    <col min="1789" max="1789" width="5.625" style="6" customWidth="1"/>
    <col min="1790" max="1793" width="9" style="6"/>
    <col min="1794" max="1794" width="10.5" style="6" customWidth="1"/>
    <col min="1795" max="1795" width="19.5" style="6" customWidth="1"/>
    <col min="1796" max="1796" width="14.375" style="6" customWidth="1"/>
    <col min="1797" max="1798" width="3.5" style="6" customWidth="1"/>
    <col min="1799" max="1799" width="7.5" style="6" customWidth="1"/>
    <col min="1800" max="1804" width="9" style="6"/>
    <col min="1805" max="1805" width="11" style="6" customWidth="1"/>
    <col min="1806" max="1806" width="5.25" style="6" customWidth="1"/>
    <col min="1807" max="2033" width="9" style="6"/>
    <col min="2034" max="2034" width="3" style="6" customWidth="1"/>
    <col min="2035" max="2035" width="17" style="6" customWidth="1"/>
    <col min="2036" max="2036" width="4.5" style="6" customWidth="1"/>
    <col min="2037" max="2037" width="16.125" style="6" customWidth="1"/>
    <col min="2038" max="2038" width="5.25" style="6" customWidth="1"/>
    <col min="2039" max="2039" width="13.5" style="6" customWidth="1"/>
    <col min="2040" max="2040" width="10.5" style="6" customWidth="1"/>
    <col min="2041" max="2041" width="13.5" style="6" customWidth="1"/>
    <col min="2042" max="2042" width="10.25" style="6" customWidth="1"/>
    <col min="2043" max="2043" width="10.375" style="6" customWidth="1"/>
    <col min="2044" max="2044" width="14.375" style="6" customWidth="1"/>
    <col min="2045" max="2045" width="5.625" style="6" customWidth="1"/>
    <col min="2046" max="2049" width="9" style="6"/>
    <col min="2050" max="2050" width="10.5" style="6" customWidth="1"/>
    <col min="2051" max="2051" width="19.5" style="6" customWidth="1"/>
    <col min="2052" max="2052" width="14.375" style="6" customWidth="1"/>
    <col min="2053" max="2054" width="3.5" style="6" customWidth="1"/>
    <col min="2055" max="2055" width="7.5" style="6" customWidth="1"/>
    <col min="2056" max="2060" width="9" style="6"/>
    <col min="2061" max="2061" width="11" style="6" customWidth="1"/>
    <col min="2062" max="2062" width="5.25" style="6" customWidth="1"/>
    <col min="2063" max="2289" width="9" style="6"/>
    <col min="2290" max="2290" width="3" style="6" customWidth="1"/>
    <col min="2291" max="2291" width="17" style="6" customWidth="1"/>
    <col min="2292" max="2292" width="4.5" style="6" customWidth="1"/>
    <col min="2293" max="2293" width="16.125" style="6" customWidth="1"/>
    <col min="2294" max="2294" width="5.25" style="6" customWidth="1"/>
    <col min="2295" max="2295" width="13.5" style="6" customWidth="1"/>
    <col min="2296" max="2296" width="10.5" style="6" customWidth="1"/>
    <col min="2297" max="2297" width="13.5" style="6" customWidth="1"/>
    <col min="2298" max="2298" width="10.25" style="6" customWidth="1"/>
    <col min="2299" max="2299" width="10.375" style="6" customWidth="1"/>
    <col min="2300" max="2300" width="14.375" style="6" customWidth="1"/>
    <col min="2301" max="2301" width="5.625" style="6" customWidth="1"/>
    <col min="2302" max="2305" width="9" style="6"/>
    <col min="2306" max="2306" width="10.5" style="6" customWidth="1"/>
    <col min="2307" max="2307" width="19.5" style="6" customWidth="1"/>
    <col min="2308" max="2308" width="14.375" style="6" customWidth="1"/>
    <col min="2309" max="2310" width="3.5" style="6" customWidth="1"/>
    <col min="2311" max="2311" width="7.5" style="6" customWidth="1"/>
    <col min="2312" max="2316" width="9" style="6"/>
    <col min="2317" max="2317" width="11" style="6" customWidth="1"/>
    <col min="2318" max="2318" width="5.25" style="6" customWidth="1"/>
    <col min="2319" max="2545" width="9" style="6"/>
    <col min="2546" max="2546" width="3" style="6" customWidth="1"/>
    <col min="2547" max="2547" width="17" style="6" customWidth="1"/>
    <col min="2548" max="2548" width="4.5" style="6" customWidth="1"/>
    <col min="2549" max="2549" width="16.125" style="6" customWidth="1"/>
    <col min="2550" max="2550" width="5.25" style="6" customWidth="1"/>
    <col min="2551" max="2551" width="13.5" style="6" customWidth="1"/>
    <col min="2552" max="2552" width="10.5" style="6" customWidth="1"/>
    <col min="2553" max="2553" width="13.5" style="6" customWidth="1"/>
    <col min="2554" max="2554" width="10.25" style="6" customWidth="1"/>
    <col min="2555" max="2555" width="10.375" style="6" customWidth="1"/>
    <col min="2556" max="2556" width="14.375" style="6" customWidth="1"/>
    <col min="2557" max="2557" width="5.625" style="6" customWidth="1"/>
    <col min="2558" max="2561" width="9" style="6"/>
    <col min="2562" max="2562" width="10.5" style="6" customWidth="1"/>
    <col min="2563" max="2563" width="19.5" style="6" customWidth="1"/>
    <col min="2564" max="2564" width="14.375" style="6" customWidth="1"/>
    <col min="2565" max="2566" width="3.5" style="6" customWidth="1"/>
    <col min="2567" max="2567" width="7.5" style="6" customWidth="1"/>
    <col min="2568" max="2572" width="9" style="6"/>
    <col min="2573" max="2573" width="11" style="6" customWidth="1"/>
    <col min="2574" max="2574" width="5.25" style="6" customWidth="1"/>
    <col min="2575" max="2801" width="9" style="6"/>
    <col min="2802" max="2802" width="3" style="6" customWidth="1"/>
    <col min="2803" max="2803" width="17" style="6" customWidth="1"/>
    <col min="2804" max="2804" width="4.5" style="6" customWidth="1"/>
    <col min="2805" max="2805" width="16.125" style="6" customWidth="1"/>
    <col min="2806" max="2806" width="5.25" style="6" customWidth="1"/>
    <col min="2807" max="2807" width="13.5" style="6" customWidth="1"/>
    <col min="2808" max="2808" width="10.5" style="6" customWidth="1"/>
    <col min="2809" max="2809" width="13.5" style="6" customWidth="1"/>
    <col min="2810" max="2810" width="10.25" style="6" customWidth="1"/>
    <col min="2811" max="2811" width="10.375" style="6" customWidth="1"/>
    <col min="2812" max="2812" width="14.375" style="6" customWidth="1"/>
    <col min="2813" max="2813" width="5.625" style="6" customWidth="1"/>
    <col min="2814" max="2817" width="9" style="6"/>
    <col min="2818" max="2818" width="10.5" style="6" customWidth="1"/>
    <col min="2819" max="2819" width="19.5" style="6" customWidth="1"/>
    <col min="2820" max="2820" width="14.375" style="6" customWidth="1"/>
    <col min="2821" max="2822" width="3.5" style="6" customWidth="1"/>
    <col min="2823" max="2823" width="7.5" style="6" customWidth="1"/>
    <col min="2824" max="2828" width="9" style="6"/>
    <col min="2829" max="2829" width="11" style="6" customWidth="1"/>
    <col min="2830" max="2830" width="5.25" style="6" customWidth="1"/>
    <col min="2831" max="3057" width="9" style="6"/>
    <col min="3058" max="3058" width="3" style="6" customWidth="1"/>
    <col min="3059" max="3059" width="17" style="6" customWidth="1"/>
    <col min="3060" max="3060" width="4.5" style="6" customWidth="1"/>
    <col min="3061" max="3061" width="16.125" style="6" customWidth="1"/>
    <col min="3062" max="3062" width="5.25" style="6" customWidth="1"/>
    <col min="3063" max="3063" width="13.5" style="6" customWidth="1"/>
    <col min="3064" max="3064" width="10.5" style="6" customWidth="1"/>
    <col min="3065" max="3065" width="13.5" style="6" customWidth="1"/>
    <col min="3066" max="3066" width="10.25" style="6" customWidth="1"/>
    <col min="3067" max="3067" width="10.375" style="6" customWidth="1"/>
    <col min="3068" max="3068" width="14.375" style="6" customWidth="1"/>
    <col min="3069" max="3069" width="5.625" style="6" customWidth="1"/>
    <col min="3070" max="3073" width="9" style="6"/>
    <col min="3074" max="3074" width="10.5" style="6" customWidth="1"/>
    <col min="3075" max="3075" width="19.5" style="6" customWidth="1"/>
    <col min="3076" max="3076" width="14.375" style="6" customWidth="1"/>
    <col min="3077" max="3078" width="3.5" style="6" customWidth="1"/>
    <col min="3079" max="3079" width="7.5" style="6" customWidth="1"/>
    <col min="3080" max="3084" width="9" style="6"/>
    <col min="3085" max="3085" width="11" style="6" customWidth="1"/>
    <col min="3086" max="3086" width="5.25" style="6" customWidth="1"/>
    <col min="3087" max="3313" width="9" style="6"/>
    <col min="3314" max="3314" width="3" style="6" customWidth="1"/>
    <col min="3315" max="3315" width="17" style="6" customWidth="1"/>
    <col min="3316" max="3316" width="4.5" style="6" customWidth="1"/>
    <col min="3317" max="3317" width="16.125" style="6" customWidth="1"/>
    <col min="3318" max="3318" width="5.25" style="6" customWidth="1"/>
    <col min="3319" max="3319" width="13.5" style="6" customWidth="1"/>
    <col min="3320" max="3320" width="10.5" style="6" customWidth="1"/>
    <col min="3321" max="3321" width="13.5" style="6" customWidth="1"/>
    <col min="3322" max="3322" width="10.25" style="6" customWidth="1"/>
    <col min="3323" max="3323" width="10.375" style="6" customWidth="1"/>
    <col min="3324" max="3324" width="14.375" style="6" customWidth="1"/>
    <col min="3325" max="3325" width="5.625" style="6" customWidth="1"/>
    <col min="3326" max="3329" width="9" style="6"/>
    <col min="3330" max="3330" width="10.5" style="6" customWidth="1"/>
    <col min="3331" max="3331" width="19.5" style="6" customWidth="1"/>
    <col min="3332" max="3332" width="14.375" style="6" customWidth="1"/>
    <col min="3333" max="3334" width="3.5" style="6" customWidth="1"/>
    <col min="3335" max="3335" width="7.5" style="6" customWidth="1"/>
    <col min="3336" max="3340" width="9" style="6"/>
    <col min="3341" max="3341" width="11" style="6" customWidth="1"/>
    <col min="3342" max="3342" width="5.25" style="6" customWidth="1"/>
    <col min="3343" max="3569" width="9" style="6"/>
    <col min="3570" max="3570" width="3" style="6" customWidth="1"/>
    <col min="3571" max="3571" width="17" style="6" customWidth="1"/>
    <col min="3572" max="3572" width="4.5" style="6" customWidth="1"/>
    <col min="3573" max="3573" width="16.125" style="6" customWidth="1"/>
    <col min="3574" max="3574" width="5.25" style="6" customWidth="1"/>
    <col min="3575" max="3575" width="13.5" style="6" customWidth="1"/>
    <col min="3576" max="3576" width="10.5" style="6" customWidth="1"/>
    <col min="3577" max="3577" width="13.5" style="6" customWidth="1"/>
    <col min="3578" max="3578" width="10.25" style="6" customWidth="1"/>
    <col min="3579" max="3579" width="10.375" style="6" customWidth="1"/>
    <col min="3580" max="3580" width="14.375" style="6" customWidth="1"/>
    <col min="3581" max="3581" width="5.625" style="6" customWidth="1"/>
    <col min="3582" max="3585" width="9" style="6"/>
    <col min="3586" max="3586" width="10.5" style="6" customWidth="1"/>
    <col min="3587" max="3587" width="19.5" style="6" customWidth="1"/>
    <col min="3588" max="3588" width="14.375" style="6" customWidth="1"/>
    <col min="3589" max="3590" width="3.5" style="6" customWidth="1"/>
    <col min="3591" max="3591" width="7.5" style="6" customWidth="1"/>
    <col min="3592" max="3596" width="9" style="6"/>
    <col min="3597" max="3597" width="11" style="6" customWidth="1"/>
    <col min="3598" max="3598" width="5.25" style="6" customWidth="1"/>
    <col min="3599" max="3825" width="9" style="6"/>
    <col min="3826" max="3826" width="3" style="6" customWidth="1"/>
    <col min="3827" max="3827" width="17" style="6" customWidth="1"/>
    <col min="3828" max="3828" width="4.5" style="6" customWidth="1"/>
    <col min="3829" max="3829" width="16.125" style="6" customWidth="1"/>
    <col min="3830" max="3830" width="5.25" style="6" customWidth="1"/>
    <col min="3831" max="3831" width="13.5" style="6" customWidth="1"/>
    <col min="3832" max="3832" width="10.5" style="6" customWidth="1"/>
    <col min="3833" max="3833" width="13.5" style="6" customWidth="1"/>
    <col min="3834" max="3834" width="10.25" style="6" customWidth="1"/>
    <col min="3835" max="3835" width="10.375" style="6" customWidth="1"/>
    <col min="3836" max="3836" width="14.375" style="6" customWidth="1"/>
    <col min="3837" max="3837" width="5.625" style="6" customWidth="1"/>
    <col min="3838" max="3841" width="9" style="6"/>
    <col min="3842" max="3842" width="10.5" style="6" customWidth="1"/>
    <col min="3843" max="3843" width="19.5" style="6" customWidth="1"/>
    <col min="3844" max="3844" width="14.375" style="6" customWidth="1"/>
    <col min="3845" max="3846" width="3.5" style="6" customWidth="1"/>
    <col min="3847" max="3847" width="7.5" style="6" customWidth="1"/>
    <col min="3848" max="3852" width="9" style="6"/>
    <col min="3853" max="3853" width="11" style="6" customWidth="1"/>
    <col min="3854" max="3854" width="5.25" style="6" customWidth="1"/>
    <col min="3855" max="4081" width="9" style="6"/>
    <col min="4082" max="4082" width="3" style="6" customWidth="1"/>
    <col min="4083" max="4083" width="17" style="6" customWidth="1"/>
    <col min="4084" max="4084" width="4.5" style="6" customWidth="1"/>
    <col min="4085" max="4085" width="16.125" style="6" customWidth="1"/>
    <col min="4086" max="4086" width="5.25" style="6" customWidth="1"/>
    <col min="4087" max="4087" width="13.5" style="6" customWidth="1"/>
    <col min="4088" max="4088" width="10.5" style="6" customWidth="1"/>
    <col min="4089" max="4089" width="13.5" style="6" customWidth="1"/>
    <col min="4090" max="4090" width="10.25" style="6" customWidth="1"/>
    <col min="4091" max="4091" width="10.375" style="6" customWidth="1"/>
    <col min="4092" max="4092" width="14.375" style="6" customWidth="1"/>
    <col min="4093" max="4093" width="5.625" style="6" customWidth="1"/>
    <col min="4094" max="4097" width="9" style="6"/>
    <col min="4098" max="4098" width="10.5" style="6" customWidth="1"/>
    <col min="4099" max="4099" width="19.5" style="6" customWidth="1"/>
    <col min="4100" max="4100" width="14.375" style="6" customWidth="1"/>
    <col min="4101" max="4102" width="3.5" style="6" customWidth="1"/>
    <col min="4103" max="4103" width="7.5" style="6" customWidth="1"/>
    <col min="4104" max="4108" width="9" style="6"/>
    <col min="4109" max="4109" width="11" style="6" customWidth="1"/>
    <col min="4110" max="4110" width="5.25" style="6" customWidth="1"/>
    <col min="4111" max="4337" width="9" style="6"/>
    <col min="4338" max="4338" width="3" style="6" customWidth="1"/>
    <col min="4339" max="4339" width="17" style="6" customWidth="1"/>
    <col min="4340" max="4340" width="4.5" style="6" customWidth="1"/>
    <col min="4341" max="4341" width="16.125" style="6" customWidth="1"/>
    <col min="4342" max="4342" width="5.25" style="6" customWidth="1"/>
    <col min="4343" max="4343" width="13.5" style="6" customWidth="1"/>
    <col min="4344" max="4344" width="10.5" style="6" customWidth="1"/>
    <col min="4345" max="4345" width="13.5" style="6" customWidth="1"/>
    <col min="4346" max="4346" width="10.25" style="6" customWidth="1"/>
    <col min="4347" max="4347" width="10.375" style="6" customWidth="1"/>
    <col min="4348" max="4348" width="14.375" style="6" customWidth="1"/>
    <col min="4349" max="4349" width="5.625" style="6" customWidth="1"/>
    <col min="4350" max="4353" width="9" style="6"/>
    <col min="4354" max="4354" width="10.5" style="6" customWidth="1"/>
    <col min="4355" max="4355" width="19.5" style="6" customWidth="1"/>
    <col min="4356" max="4356" width="14.375" style="6" customWidth="1"/>
    <col min="4357" max="4358" width="3.5" style="6" customWidth="1"/>
    <col min="4359" max="4359" width="7.5" style="6" customWidth="1"/>
    <col min="4360" max="4364" width="9" style="6"/>
    <col min="4365" max="4365" width="11" style="6" customWidth="1"/>
    <col min="4366" max="4366" width="5.25" style="6" customWidth="1"/>
    <col min="4367" max="4593" width="9" style="6"/>
    <col min="4594" max="4594" width="3" style="6" customWidth="1"/>
    <col min="4595" max="4595" width="17" style="6" customWidth="1"/>
    <col min="4596" max="4596" width="4.5" style="6" customWidth="1"/>
    <col min="4597" max="4597" width="16.125" style="6" customWidth="1"/>
    <col min="4598" max="4598" width="5.25" style="6" customWidth="1"/>
    <col min="4599" max="4599" width="13.5" style="6" customWidth="1"/>
    <col min="4600" max="4600" width="10.5" style="6" customWidth="1"/>
    <col min="4601" max="4601" width="13.5" style="6" customWidth="1"/>
    <col min="4602" max="4602" width="10.25" style="6" customWidth="1"/>
    <col min="4603" max="4603" width="10.375" style="6" customWidth="1"/>
    <col min="4604" max="4604" width="14.375" style="6" customWidth="1"/>
    <col min="4605" max="4605" width="5.625" style="6" customWidth="1"/>
    <col min="4606" max="4609" width="9" style="6"/>
    <col min="4610" max="4610" width="10.5" style="6" customWidth="1"/>
    <col min="4611" max="4611" width="19.5" style="6" customWidth="1"/>
    <col min="4612" max="4612" width="14.375" style="6" customWidth="1"/>
    <col min="4613" max="4614" width="3.5" style="6" customWidth="1"/>
    <col min="4615" max="4615" width="7.5" style="6" customWidth="1"/>
    <col min="4616" max="4620" width="9" style="6"/>
    <col min="4621" max="4621" width="11" style="6" customWidth="1"/>
    <col min="4622" max="4622" width="5.25" style="6" customWidth="1"/>
    <col min="4623" max="4849" width="9" style="6"/>
    <col min="4850" max="4850" width="3" style="6" customWidth="1"/>
    <col min="4851" max="4851" width="17" style="6" customWidth="1"/>
    <col min="4852" max="4852" width="4.5" style="6" customWidth="1"/>
    <col min="4853" max="4853" width="16.125" style="6" customWidth="1"/>
    <col min="4854" max="4854" width="5.25" style="6" customWidth="1"/>
    <col min="4855" max="4855" width="13.5" style="6" customWidth="1"/>
    <col min="4856" max="4856" width="10.5" style="6" customWidth="1"/>
    <col min="4857" max="4857" width="13.5" style="6" customWidth="1"/>
    <col min="4858" max="4858" width="10.25" style="6" customWidth="1"/>
    <col min="4859" max="4859" width="10.375" style="6" customWidth="1"/>
    <col min="4860" max="4860" width="14.375" style="6" customWidth="1"/>
    <col min="4861" max="4861" width="5.625" style="6" customWidth="1"/>
    <col min="4862" max="4865" width="9" style="6"/>
    <col min="4866" max="4866" width="10.5" style="6" customWidth="1"/>
    <col min="4867" max="4867" width="19.5" style="6" customWidth="1"/>
    <col min="4868" max="4868" width="14.375" style="6" customWidth="1"/>
    <col min="4869" max="4870" width="3.5" style="6" customWidth="1"/>
    <col min="4871" max="4871" width="7.5" style="6" customWidth="1"/>
    <col min="4872" max="4876" width="9" style="6"/>
    <col min="4877" max="4877" width="11" style="6" customWidth="1"/>
    <col min="4878" max="4878" width="5.25" style="6" customWidth="1"/>
    <col min="4879" max="5105" width="9" style="6"/>
    <col min="5106" max="5106" width="3" style="6" customWidth="1"/>
    <col min="5107" max="5107" width="17" style="6" customWidth="1"/>
    <col min="5108" max="5108" width="4.5" style="6" customWidth="1"/>
    <col min="5109" max="5109" width="16.125" style="6" customWidth="1"/>
    <col min="5110" max="5110" width="5.25" style="6" customWidth="1"/>
    <col min="5111" max="5111" width="13.5" style="6" customWidth="1"/>
    <col min="5112" max="5112" width="10.5" style="6" customWidth="1"/>
    <col min="5113" max="5113" width="13.5" style="6" customWidth="1"/>
    <col min="5114" max="5114" width="10.25" style="6" customWidth="1"/>
    <col min="5115" max="5115" width="10.375" style="6" customWidth="1"/>
    <col min="5116" max="5116" width="14.375" style="6" customWidth="1"/>
    <col min="5117" max="5117" width="5.625" style="6" customWidth="1"/>
    <col min="5118" max="5121" width="9" style="6"/>
    <col min="5122" max="5122" width="10.5" style="6" customWidth="1"/>
    <col min="5123" max="5123" width="19.5" style="6" customWidth="1"/>
    <col min="5124" max="5124" width="14.375" style="6" customWidth="1"/>
    <col min="5125" max="5126" width="3.5" style="6" customWidth="1"/>
    <col min="5127" max="5127" width="7.5" style="6" customWidth="1"/>
    <col min="5128" max="5132" width="9" style="6"/>
    <col min="5133" max="5133" width="11" style="6" customWidth="1"/>
    <col min="5134" max="5134" width="5.25" style="6" customWidth="1"/>
    <col min="5135" max="5361" width="9" style="6"/>
    <col min="5362" max="5362" width="3" style="6" customWidth="1"/>
    <col min="5363" max="5363" width="17" style="6" customWidth="1"/>
    <col min="5364" max="5364" width="4.5" style="6" customWidth="1"/>
    <col min="5365" max="5365" width="16.125" style="6" customWidth="1"/>
    <col min="5366" max="5366" width="5.25" style="6" customWidth="1"/>
    <col min="5367" max="5367" width="13.5" style="6" customWidth="1"/>
    <col min="5368" max="5368" width="10.5" style="6" customWidth="1"/>
    <col min="5369" max="5369" width="13.5" style="6" customWidth="1"/>
    <col min="5370" max="5370" width="10.25" style="6" customWidth="1"/>
    <col min="5371" max="5371" width="10.375" style="6" customWidth="1"/>
    <col min="5372" max="5372" width="14.375" style="6" customWidth="1"/>
    <col min="5373" max="5373" width="5.625" style="6" customWidth="1"/>
    <col min="5374" max="5377" width="9" style="6"/>
    <col min="5378" max="5378" width="10.5" style="6" customWidth="1"/>
    <col min="5379" max="5379" width="19.5" style="6" customWidth="1"/>
    <col min="5380" max="5380" width="14.375" style="6" customWidth="1"/>
    <col min="5381" max="5382" width="3.5" style="6" customWidth="1"/>
    <col min="5383" max="5383" width="7.5" style="6" customWidth="1"/>
    <col min="5384" max="5388" width="9" style="6"/>
    <col min="5389" max="5389" width="11" style="6" customWidth="1"/>
    <col min="5390" max="5390" width="5.25" style="6" customWidth="1"/>
    <col min="5391" max="5617" width="9" style="6"/>
    <col min="5618" max="5618" width="3" style="6" customWidth="1"/>
    <col min="5619" max="5619" width="17" style="6" customWidth="1"/>
    <col min="5620" max="5620" width="4.5" style="6" customWidth="1"/>
    <col min="5621" max="5621" width="16.125" style="6" customWidth="1"/>
    <col min="5622" max="5622" width="5.25" style="6" customWidth="1"/>
    <col min="5623" max="5623" width="13.5" style="6" customWidth="1"/>
    <col min="5624" max="5624" width="10.5" style="6" customWidth="1"/>
    <col min="5625" max="5625" width="13.5" style="6" customWidth="1"/>
    <col min="5626" max="5626" width="10.25" style="6" customWidth="1"/>
    <col min="5627" max="5627" width="10.375" style="6" customWidth="1"/>
    <col min="5628" max="5628" width="14.375" style="6" customWidth="1"/>
    <col min="5629" max="5629" width="5.625" style="6" customWidth="1"/>
    <col min="5630" max="5633" width="9" style="6"/>
    <col min="5634" max="5634" width="10.5" style="6" customWidth="1"/>
    <col min="5635" max="5635" width="19.5" style="6" customWidth="1"/>
    <col min="5636" max="5636" width="14.375" style="6" customWidth="1"/>
    <col min="5637" max="5638" width="3.5" style="6" customWidth="1"/>
    <col min="5639" max="5639" width="7.5" style="6" customWidth="1"/>
    <col min="5640" max="5644" width="9" style="6"/>
    <col min="5645" max="5645" width="11" style="6" customWidth="1"/>
    <col min="5646" max="5646" width="5.25" style="6" customWidth="1"/>
    <col min="5647" max="5873" width="9" style="6"/>
    <col min="5874" max="5874" width="3" style="6" customWidth="1"/>
    <col min="5875" max="5875" width="17" style="6" customWidth="1"/>
    <col min="5876" max="5876" width="4.5" style="6" customWidth="1"/>
    <col min="5877" max="5877" width="16.125" style="6" customWidth="1"/>
    <col min="5878" max="5878" width="5.25" style="6" customWidth="1"/>
    <col min="5879" max="5879" width="13.5" style="6" customWidth="1"/>
    <col min="5880" max="5880" width="10.5" style="6" customWidth="1"/>
    <col min="5881" max="5881" width="13.5" style="6" customWidth="1"/>
    <col min="5882" max="5882" width="10.25" style="6" customWidth="1"/>
    <col min="5883" max="5883" width="10.375" style="6" customWidth="1"/>
    <col min="5884" max="5884" width="14.375" style="6" customWidth="1"/>
    <col min="5885" max="5885" width="5.625" style="6" customWidth="1"/>
    <col min="5886" max="5889" width="9" style="6"/>
    <col min="5890" max="5890" width="10.5" style="6" customWidth="1"/>
    <col min="5891" max="5891" width="19.5" style="6" customWidth="1"/>
    <col min="5892" max="5892" width="14.375" style="6" customWidth="1"/>
    <col min="5893" max="5894" width="3.5" style="6" customWidth="1"/>
    <col min="5895" max="5895" width="7.5" style="6" customWidth="1"/>
    <col min="5896" max="5900" width="9" style="6"/>
    <col min="5901" max="5901" width="11" style="6" customWidth="1"/>
    <col min="5902" max="5902" width="5.25" style="6" customWidth="1"/>
    <col min="5903" max="6129" width="9" style="6"/>
    <col min="6130" max="6130" width="3" style="6" customWidth="1"/>
    <col min="6131" max="6131" width="17" style="6" customWidth="1"/>
    <col min="6132" max="6132" width="4.5" style="6" customWidth="1"/>
    <col min="6133" max="6133" width="16.125" style="6" customWidth="1"/>
    <col min="6134" max="6134" width="5.25" style="6" customWidth="1"/>
    <col min="6135" max="6135" width="13.5" style="6" customWidth="1"/>
    <col min="6136" max="6136" width="10.5" style="6" customWidth="1"/>
    <col min="6137" max="6137" width="13.5" style="6" customWidth="1"/>
    <col min="6138" max="6138" width="10.25" style="6" customWidth="1"/>
    <col min="6139" max="6139" width="10.375" style="6" customWidth="1"/>
    <col min="6140" max="6140" width="14.375" style="6" customWidth="1"/>
    <col min="6141" max="6141" width="5.625" style="6" customWidth="1"/>
    <col min="6142" max="6145" width="9" style="6"/>
    <col min="6146" max="6146" width="10.5" style="6" customWidth="1"/>
    <col min="6147" max="6147" width="19.5" style="6" customWidth="1"/>
    <col min="6148" max="6148" width="14.375" style="6" customWidth="1"/>
    <col min="6149" max="6150" width="3.5" style="6" customWidth="1"/>
    <col min="6151" max="6151" width="7.5" style="6" customWidth="1"/>
    <col min="6152" max="6156" width="9" style="6"/>
    <col min="6157" max="6157" width="11" style="6" customWidth="1"/>
    <col min="6158" max="6158" width="5.25" style="6" customWidth="1"/>
    <col min="6159" max="6385" width="9" style="6"/>
    <col min="6386" max="6386" width="3" style="6" customWidth="1"/>
    <col min="6387" max="6387" width="17" style="6" customWidth="1"/>
    <col min="6388" max="6388" width="4.5" style="6" customWidth="1"/>
    <col min="6389" max="6389" width="16.125" style="6" customWidth="1"/>
    <col min="6390" max="6390" width="5.25" style="6" customWidth="1"/>
    <col min="6391" max="6391" width="13.5" style="6" customWidth="1"/>
    <col min="6392" max="6392" width="10.5" style="6" customWidth="1"/>
    <col min="6393" max="6393" width="13.5" style="6" customWidth="1"/>
    <col min="6394" max="6394" width="10.25" style="6" customWidth="1"/>
    <col min="6395" max="6395" width="10.375" style="6" customWidth="1"/>
    <col min="6396" max="6396" width="14.375" style="6" customWidth="1"/>
    <col min="6397" max="6397" width="5.625" style="6" customWidth="1"/>
    <col min="6398" max="6401" width="9" style="6"/>
    <col min="6402" max="6402" width="10.5" style="6" customWidth="1"/>
    <col min="6403" max="6403" width="19.5" style="6" customWidth="1"/>
    <col min="6404" max="6404" width="14.375" style="6" customWidth="1"/>
    <col min="6405" max="6406" width="3.5" style="6" customWidth="1"/>
    <col min="6407" max="6407" width="7.5" style="6" customWidth="1"/>
    <col min="6408" max="6412" width="9" style="6"/>
    <col min="6413" max="6413" width="11" style="6" customWidth="1"/>
    <col min="6414" max="6414" width="5.25" style="6" customWidth="1"/>
    <col min="6415" max="6641" width="9" style="6"/>
    <col min="6642" max="6642" width="3" style="6" customWidth="1"/>
    <col min="6643" max="6643" width="17" style="6" customWidth="1"/>
    <col min="6644" max="6644" width="4.5" style="6" customWidth="1"/>
    <col min="6645" max="6645" width="16.125" style="6" customWidth="1"/>
    <col min="6646" max="6646" width="5.25" style="6" customWidth="1"/>
    <col min="6647" max="6647" width="13.5" style="6" customWidth="1"/>
    <col min="6648" max="6648" width="10.5" style="6" customWidth="1"/>
    <col min="6649" max="6649" width="13.5" style="6" customWidth="1"/>
    <col min="6650" max="6650" width="10.25" style="6" customWidth="1"/>
    <col min="6651" max="6651" width="10.375" style="6" customWidth="1"/>
    <col min="6652" max="6652" width="14.375" style="6" customWidth="1"/>
    <col min="6653" max="6653" width="5.625" style="6" customWidth="1"/>
    <col min="6654" max="6657" width="9" style="6"/>
    <col min="6658" max="6658" width="10.5" style="6" customWidth="1"/>
    <col min="6659" max="6659" width="19.5" style="6" customWidth="1"/>
    <col min="6660" max="6660" width="14.375" style="6" customWidth="1"/>
    <col min="6661" max="6662" width="3.5" style="6" customWidth="1"/>
    <col min="6663" max="6663" width="7.5" style="6" customWidth="1"/>
    <col min="6664" max="6668" width="9" style="6"/>
    <col min="6669" max="6669" width="11" style="6" customWidth="1"/>
    <col min="6670" max="6670" width="5.25" style="6" customWidth="1"/>
    <col min="6671" max="6897" width="9" style="6"/>
    <col min="6898" max="6898" width="3" style="6" customWidth="1"/>
    <col min="6899" max="6899" width="17" style="6" customWidth="1"/>
    <col min="6900" max="6900" width="4.5" style="6" customWidth="1"/>
    <col min="6901" max="6901" width="16.125" style="6" customWidth="1"/>
    <col min="6902" max="6902" width="5.25" style="6" customWidth="1"/>
    <col min="6903" max="6903" width="13.5" style="6" customWidth="1"/>
    <col min="6904" max="6904" width="10.5" style="6" customWidth="1"/>
    <col min="6905" max="6905" width="13.5" style="6" customWidth="1"/>
    <col min="6906" max="6906" width="10.25" style="6" customWidth="1"/>
    <col min="6907" max="6907" width="10.375" style="6" customWidth="1"/>
    <col min="6908" max="6908" width="14.375" style="6" customWidth="1"/>
    <col min="6909" max="6909" width="5.625" style="6" customWidth="1"/>
    <col min="6910" max="6913" width="9" style="6"/>
    <col min="6914" max="6914" width="10.5" style="6" customWidth="1"/>
    <col min="6915" max="6915" width="19.5" style="6" customWidth="1"/>
    <col min="6916" max="6916" width="14.375" style="6" customWidth="1"/>
    <col min="6917" max="6918" width="3.5" style="6" customWidth="1"/>
    <col min="6919" max="6919" width="7.5" style="6" customWidth="1"/>
    <col min="6920" max="6924" width="9" style="6"/>
    <col min="6925" max="6925" width="11" style="6" customWidth="1"/>
    <col min="6926" max="6926" width="5.25" style="6" customWidth="1"/>
    <col min="6927" max="7153" width="9" style="6"/>
    <col min="7154" max="7154" width="3" style="6" customWidth="1"/>
    <col min="7155" max="7155" width="17" style="6" customWidth="1"/>
    <col min="7156" max="7156" width="4.5" style="6" customWidth="1"/>
    <col min="7157" max="7157" width="16.125" style="6" customWidth="1"/>
    <col min="7158" max="7158" width="5.25" style="6" customWidth="1"/>
    <col min="7159" max="7159" width="13.5" style="6" customWidth="1"/>
    <col min="7160" max="7160" width="10.5" style="6" customWidth="1"/>
    <col min="7161" max="7161" width="13.5" style="6" customWidth="1"/>
    <col min="7162" max="7162" width="10.25" style="6" customWidth="1"/>
    <col min="7163" max="7163" width="10.375" style="6" customWidth="1"/>
    <col min="7164" max="7164" width="14.375" style="6" customWidth="1"/>
    <col min="7165" max="7165" width="5.625" style="6" customWidth="1"/>
    <col min="7166" max="7169" width="9" style="6"/>
    <col min="7170" max="7170" width="10.5" style="6" customWidth="1"/>
    <col min="7171" max="7171" width="19.5" style="6" customWidth="1"/>
    <col min="7172" max="7172" width="14.375" style="6" customWidth="1"/>
    <col min="7173" max="7174" width="3.5" style="6" customWidth="1"/>
    <col min="7175" max="7175" width="7.5" style="6" customWidth="1"/>
    <col min="7176" max="7180" width="9" style="6"/>
    <col min="7181" max="7181" width="11" style="6" customWidth="1"/>
    <col min="7182" max="7182" width="5.25" style="6" customWidth="1"/>
    <col min="7183" max="7409" width="9" style="6"/>
    <col min="7410" max="7410" width="3" style="6" customWidth="1"/>
    <col min="7411" max="7411" width="17" style="6" customWidth="1"/>
    <col min="7412" max="7412" width="4.5" style="6" customWidth="1"/>
    <col min="7413" max="7413" width="16.125" style="6" customWidth="1"/>
    <col min="7414" max="7414" width="5.25" style="6" customWidth="1"/>
    <col min="7415" max="7415" width="13.5" style="6" customWidth="1"/>
    <col min="7416" max="7416" width="10.5" style="6" customWidth="1"/>
    <col min="7417" max="7417" width="13.5" style="6" customWidth="1"/>
    <col min="7418" max="7418" width="10.25" style="6" customWidth="1"/>
    <col min="7419" max="7419" width="10.375" style="6" customWidth="1"/>
    <col min="7420" max="7420" width="14.375" style="6" customWidth="1"/>
    <col min="7421" max="7421" width="5.625" style="6" customWidth="1"/>
    <col min="7422" max="7425" width="9" style="6"/>
    <col min="7426" max="7426" width="10.5" style="6" customWidth="1"/>
    <col min="7427" max="7427" width="19.5" style="6" customWidth="1"/>
    <col min="7428" max="7428" width="14.375" style="6" customWidth="1"/>
    <col min="7429" max="7430" width="3.5" style="6" customWidth="1"/>
    <col min="7431" max="7431" width="7.5" style="6" customWidth="1"/>
    <col min="7432" max="7436" width="9" style="6"/>
    <col min="7437" max="7437" width="11" style="6" customWidth="1"/>
    <col min="7438" max="7438" width="5.25" style="6" customWidth="1"/>
    <col min="7439" max="7665" width="9" style="6"/>
    <col min="7666" max="7666" width="3" style="6" customWidth="1"/>
    <col min="7667" max="7667" width="17" style="6" customWidth="1"/>
    <col min="7668" max="7668" width="4.5" style="6" customWidth="1"/>
    <col min="7669" max="7669" width="16.125" style="6" customWidth="1"/>
    <col min="7670" max="7670" width="5.25" style="6" customWidth="1"/>
    <col min="7671" max="7671" width="13.5" style="6" customWidth="1"/>
    <col min="7672" max="7672" width="10.5" style="6" customWidth="1"/>
    <col min="7673" max="7673" width="13.5" style="6" customWidth="1"/>
    <col min="7674" max="7674" width="10.25" style="6" customWidth="1"/>
    <col min="7675" max="7675" width="10.375" style="6" customWidth="1"/>
    <col min="7676" max="7676" width="14.375" style="6" customWidth="1"/>
    <col min="7677" max="7677" width="5.625" style="6" customWidth="1"/>
    <col min="7678" max="7681" width="9" style="6"/>
    <col min="7682" max="7682" width="10.5" style="6" customWidth="1"/>
    <col min="7683" max="7683" width="19.5" style="6" customWidth="1"/>
    <col min="7684" max="7684" width="14.375" style="6" customWidth="1"/>
    <col min="7685" max="7686" width="3.5" style="6" customWidth="1"/>
    <col min="7687" max="7687" width="7.5" style="6" customWidth="1"/>
    <col min="7688" max="7692" width="9" style="6"/>
    <col min="7693" max="7693" width="11" style="6" customWidth="1"/>
    <col min="7694" max="7694" width="5.25" style="6" customWidth="1"/>
    <col min="7695" max="7921" width="9" style="6"/>
    <col min="7922" max="7922" width="3" style="6" customWidth="1"/>
    <col min="7923" max="7923" width="17" style="6" customWidth="1"/>
    <col min="7924" max="7924" width="4.5" style="6" customWidth="1"/>
    <col min="7925" max="7925" width="16.125" style="6" customWidth="1"/>
    <col min="7926" max="7926" width="5.25" style="6" customWidth="1"/>
    <col min="7927" max="7927" width="13.5" style="6" customWidth="1"/>
    <col min="7928" max="7928" width="10.5" style="6" customWidth="1"/>
    <col min="7929" max="7929" width="13.5" style="6" customWidth="1"/>
    <col min="7930" max="7930" width="10.25" style="6" customWidth="1"/>
    <col min="7931" max="7931" width="10.375" style="6" customWidth="1"/>
    <col min="7932" max="7932" width="14.375" style="6" customWidth="1"/>
    <col min="7933" max="7933" width="5.625" style="6" customWidth="1"/>
    <col min="7934" max="7937" width="9" style="6"/>
    <col min="7938" max="7938" width="10.5" style="6" customWidth="1"/>
    <col min="7939" max="7939" width="19.5" style="6" customWidth="1"/>
    <col min="7940" max="7940" width="14.375" style="6" customWidth="1"/>
    <col min="7941" max="7942" width="3.5" style="6" customWidth="1"/>
    <col min="7943" max="7943" width="7.5" style="6" customWidth="1"/>
    <col min="7944" max="7948" width="9" style="6"/>
    <col min="7949" max="7949" width="11" style="6" customWidth="1"/>
    <col min="7950" max="7950" width="5.25" style="6" customWidth="1"/>
    <col min="7951" max="8177" width="9" style="6"/>
    <col min="8178" max="8178" width="3" style="6" customWidth="1"/>
    <col min="8179" max="8179" width="17" style="6" customWidth="1"/>
    <col min="8180" max="8180" width="4.5" style="6" customWidth="1"/>
    <col min="8181" max="8181" width="16.125" style="6" customWidth="1"/>
    <col min="8182" max="8182" width="5.25" style="6" customWidth="1"/>
    <col min="8183" max="8183" width="13.5" style="6" customWidth="1"/>
    <col min="8184" max="8184" width="10.5" style="6" customWidth="1"/>
    <col min="8185" max="8185" width="13.5" style="6" customWidth="1"/>
    <col min="8186" max="8186" width="10.25" style="6" customWidth="1"/>
    <col min="8187" max="8187" width="10.375" style="6" customWidth="1"/>
    <col min="8188" max="8188" width="14.375" style="6" customWidth="1"/>
    <col min="8189" max="8189" width="5.625" style="6" customWidth="1"/>
    <col min="8190" max="8193" width="9" style="6"/>
    <col min="8194" max="8194" width="10.5" style="6" customWidth="1"/>
    <col min="8195" max="8195" width="19.5" style="6" customWidth="1"/>
    <col min="8196" max="8196" width="14.375" style="6" customWidth="1"/>
    <col min="8197" max="8198" width="3.5" style="6" customWidth="1"/>
    <col min="8199" max="8199" width="7.5" style="6" customWidth="1"/>
    <col min="8200" max="8204" width="9" style="6"/>
    <col min="8205" max="8205" width="11" style="6" customWidth="1"/>
    <col min="8206" max="8206" width="5.25" style="6" customWidth="1"/>
    <col min="8207" max="8433" width="9" style="6"/>
    <col min="8434" max="8434" width="3" style="6" customWidth="1"/>
    <col min="8435" max="8435" width="17" style="6" customWidth="1"/>
    <col min="8436" max="8436" width="4.5" style="6" customWidth="1"/>
    <col min="8437" max="8437" width="16.125" style="6" customWidth="1"/>
    <col min="8438" max="8438" width="5.25" style="6" customWidth="1"/>
    <col min="8439" max="8439" width="13.5" style="6" customWidth="1"/>
    <col min="8440" max="8440" width="10.5" style="6" customWidth="1"/>
    <col min="8441" max="8441" width="13.5" style="6" customWidth="1"/>
    <col min="8442" max="8442" width="10.25" style="6" customWidth="1"/>
    <col min="8443" max="8443" width="10.375" style="6" customWidth="1"/>
    <col min="8444" max="8444" width="14.375" style="6" customWidth="1"/>
    <col min="8445" max="8445" width="5.625" style="6" customWidth="1"/>
    <col min="8446" max="8449" width="9" style="6"/>
    <col min="8450" max="8450" width="10.5" style="6" customWidth="1"/>
    <col min="8451" max="8451" width="19.5" style="6" customWidth="1"/>
    <col min="8452" max="8452" width="14.375" style="6" customWidth="1"/>
    <col min="8453" max="8454" width="3.5" style="6" customWidth="1"/>
    <col min="8455" max="8455" width="7.5" style="6" customWidth="1"/>
    <col min="8456" max="8460" width="9" style="6"/>
    <col min="8461" max="8461" width="11" style="6" customWidth="1"/>
    <col min="8462" max="8462" width="5.25" style="6" customWidth="1"/>
    <col min="8463" max="8689" width="9" style="6"/>
    <col min="8690" max="8690" width="3" style="6" customWidth="1"/>
    <col min="8691" max="8691" width="17" style="6" customWidth="1"/>
    <col min="8692" max="8692" width="4.5" style="6" customWidth="1"/>
    <col min="8693" max="8693" width="16.125" style="6" customWidth="1"/>
    <col min="8694" max="8694" width="5.25" style="6" customWidth="1"/>
    <col min="8695" max="8695" width="13.5" style="6" customWidth="1"/>
    <col min="8696" max="8696" width="10.5" style="6" customWidth="1"/>
    <col min="8697" max="8697" width="13.5" style="6" customWidth="1"/>
    <col min="8698" max="8698" width="10.25" style="6" customWidth="1"/>
    <col min="8699" max="8699" width="10.375" style="6" customWidth="1"/>
    <col min="8700" max="8700" width="14.375" style="6" customWidth="1"/>
    <col min="8701" max="8701" width="5.625" style="6" customWidth="1"/>
    <col min="8702" max="8705" width="9" style="6"/>
    <col min="8706" max="8706" width="10.5" style="6" customWidth="1"/>
    <col min="8707" max="8707" width="19.5" style="6" customWidth="1"/>
    <col min="8708" max="8708" width="14.375" style="6" customWidth="1"/>
    <col min="8709" max="8710" width="3.5" style="6" customWidth="1"/>
    <col min="8711" max="8711" width="7.5" style="6" customWidth="1"/>
    <col min="8712" max="8716" width="9" style="6"/>
    <col min="8717" max="8717" width="11" style="6" customWidth="1"/>
    <col min="8718" max="8718" width="5.25" style="6" customWidth="1"/>
    <col min="8719" max="8945" width="9" style="6"/>
    <col min="8946" max="8946" width="3" style="6" customWidth="1"/>
    <col min="8947" max="8947" width="17" style="6" customWidth="1"/>
    <col min="8948" max="8948" width="4.5" style="6" customWidth="1"/>
    <col min="8949" max="8949" width="16.125" style="6" customWidth="1"/>
    <col min="8950" max="8950" width="5.25" style="6" customWidth="1"/>
    <col min="8951" max="8951" width="13.5" style="6" customWidth="1"/>
    <col min="8952" max="8952" width="10.5" style="6" customWidth="1"/>
    <col min="8953" max="8953" width="13.5" style="6" customWidth="1"/>
    <col min="8954" max="8954" width="10.25" style="6" customWidth="1"/>
    <col min="8955" max="8955" width="10.375" style="6" customWidth="1"/>
    <col min="8956" max="8956" width="14.375" style="6" customWidth="1"/>
    <col min="8957" max="8957" width="5.625" style="6" customWidth="1"/>
    <col min="8958" max="8961" width="9" style="6"/>
    <col min="8962" max="8962" width="10.5" style="6" customWidth="1"/>
    <col min="8963" max="8963" width="19.5" style="6" customWidth="1"/>
    <col min="8964" max="8964" width="14.375" style="6" customWidth="1"/>
    <col min="8965" max="8966" width="3.5" style="6" customWidth="1"/>
    <col min="8967" max="8967" width="7.5" style="6" customWidth="1"/>
    <col min="8968" max="8972" width="9" style="6"/>
    <col min="8973" max="8973" width="11" style="6" customWidth="1"/>
    <col min="8974" max="8974" width="5.25" style="6" customWidth="1"/>
    <col min="8975" max="9201" width="9" style="6"/>
    <col min="9202" max="9202" width="3" style="6" customWidth="1"/>
    <col min="9203" max="9203" width="17" style="6" customWidth="1"/>
    <col min="9204" max="9204" width="4.5" style="6" customWidth="1"/>
    <col min="9205" max="9205" width="16.125" style="6" customWidth="1"/>
    <col min="9206" max="9206" width="5.25" style="6" customWidth="1"/>
    <col min="9207" max="9207" width="13.5" style="6" customWidth="1"/>
    <col min="9208" max="9208" width="10.5" style="6" customWidth="1"/>
    <col min="9209" max="9209" width="13.5" style="6" customWidth="1"/>
    <col min="9210" max="9210" width="10.25" style="6" customWidth="1"/>
    <col min="9211" max="9211" width="10.375" style="6" customWidth="1"/>
    <col min="9212" max="9212" width="14.375" style="6" customWidth="1"/>
    <col min="9213" max="9213" width="5.625" style="6" customWidth="1"/>
    <col min="9214" max="9217" width="9" style="6"/>
    <col min="9218" max="9218" width="10.5" style="6" customWidth="1"/>
    <col min="9219" max="9219" width="19.5" style="6" customWidth="1"/>
    <col min="9220" max="9220" width="14.375" style="6" customWidth="1"/>
    <col min="9221" max="9222" width="3.5" style="6" customWidth="1"/>
    <col min="9223" max="9223" width="7.5" style="6" customWidth="1"/>
    <col min="9224" max="9228" width="9" style="6"/>
    <col min="9229" max="9229" width="11" style="6" customWidth="1"/>
    <col min="9230" max="9230" width="5.25" style="6" customWidth="1"/>
    <col min="9231" max="9457" width="9" style="6"/>
    <col min="9458" max="9458" width="3" style="6" customWidth="1"/>
    <col min="9459" max="9459" width="17" style="6" customWidth="1"/>
    <col min="9460" max="9460" width="4.5" style="6" customWidth="1"/>
    <col min="9461" max="9461" width="16.125" style="6" customWidth="1"/>
    <col min="9462" max="9462" width="5.25" style="6" customWidth="1"/>
    <col min="9463" max="9463" width="13.5" style="6" customWidth="1"/>
    <col min="9464" max="9464" width="10.5" style="6" customWidth="1"/>
    <col min="9465" max="9465" width="13.5" style="6" customWidth="1"/>
    <col min="9466" max="9466" width="10.25" style="6" customWidth="1"/>
    <col min="9467" max="9467" width="10.375" style="6" customWidth="1"/>
    <col min="9468" max="9468" width="14.375" style="6" customWidth="1"/>
    <col min="9469" max="9469" width="5.625" style="6" customWidth="1"/>
    <col min="9470" max="9473" width="9" style="6"/>
    <col min="9474" max="9474" width="10.5" style="6" customWidth="1"/>
    <col min="9475" max="9475" width="19.5" style="6" customWidth="1"/>
    <col min="9476" max="9476" width="14.375" style="6" customWidth="1"/>
    <col min="9477" max="9478" width="3.5" style="6" customWidth="1"/>
    <col min="9479" max="9479" width="7.5" style="6" customWidth="1"/>
    <col min="9480" max="9484" width="9" style="6"/>
    <col min="9485" max="9485" width="11" style="6" customWidth="1"/>
    <col min="9486" max="9486" width="5.25" style="6" customWidth="1"/>
    <col min="9487" max="9713" width="9" style="6"/>
    <col min="9714" max="9714" width="3" style="6" customWidth="1"/>
    <col min="9715" max="9715" width="17" style="6" customWidth="1"/>
    <col min="9716" max="9716" width="4.5" style="6" customWidth="1"/>
    <col min="9717" max="9717" width="16.125" style="6" customWidth="1"/>
    <col min="9718" max="9718" width="5.25" style="6" customWidth="1"/>
    <col min="9719" max="9719" width="13.5" style="6" customWidth="1"/>
    <col min="9720" max="9720" width="10.5" style="6" customWidth="1"/>
    <col min="9721" max="9721" width="13.5" style="6" customWidth="1"/>
    <col min="9722" max="9722" width="10.25" style="6" customWidth="1"/>
    <col min="9723" max="9723" width="10.375" style="6" customWidth="1"/>
    <col min="9724" max="9724" width="14.375" style="6" customWidth="1"/>
    <col min="9725" max="9725" width="5.625" style="6" customWidth="1"/>
    <col min="9726" max="9729" width="9" style="6"/>
    <col min="9730" max="9730" width="10.5" style="6" customWidth="1"/>
    <col min="9731" max="9731" width="19.5" style="6" customWidth="1"/>
    <col min="9732" max="9732" width="14.375" style="6" customWidth="1"/>
    <col min="9733" max="9734" width="3.5" style="6" customWidth="1"/>
    <col min="9735" max="9735" width="7.5" style="6" customWidth="1"/>
    <col min="9736" max="9740" width="9" style="6"/>
    <col min="9741" max="9741" width="11" style="6" customWidth="1"/>
    <col min="9742" max="9742" width="5.25" style="6" customWidth="1"/>
    <col min="9743" max="9969" width="9" style="6"/>
    <col min="9970" max="9970" width="3" style="6" customWidth="1"/>
    <col min="9971" max="9971" width="17" style="6" customWidth="1"/>
    <col min="9972" max="9972" width="4.5" style="6" customWidth="1"/>
    <col min="9973" max="9973" width="16.125" style="6" customWidth="1"/>
    <col min="9974" max="9974" width="5.25" style="6" customWidth="1"/>
    <col min="9975" max="9975" width="13.5" style="6" customWidth="1"/>
    <col min="9976" max="9976" width="10.5" style="6" customWidth="1"/>
    <col min="9977" max="9977" width="13.5" style="6" customWidth="1"/>
    <col min="9978" max="9978" width="10.25" style="6" customWidth="1"/>
    <col min="9979" max="9979" width="10.375" style="6" customWidth="1"/>
    <col min="9980" max="9980" width="14.375" style="6" customWidth="1"/>
    <col min="9981" max="9981" width="5.625" style="6" customWidth="1"/>
    <col min="9982" max="9985" width="9" style="6"/>
    <col min="9986" max="9986" width="10.5" style="6" customWidth="1"/>
    <col min="9987" max="9987" width="19.5" style="6" customWidth="1"/>
    <col min="9988" max="9988" width="14.375" style="6" customWidth="1"/>
    <col min="9989" max="9990" width="3.5" style="6" customWidth="1"/>
    <col min="9991" max="9991" width="7.5" style="6" customWidth="1"/>
    <col min="9992" max="9996" width="9" style="6"/>
    <col min="9997" max="9997" width="11" style="6" customWidth="1"/>
    <col min="9998" max="9998" width="5.25" style="6" customWidth="1"/>
    <col min="9999" max="10225" width="9" style="6"/>
    <col min="10226" max="10226" width="3" style="6" customWidth="1"/>
    <col min="10227" max="10227" width="17" style="6" customWidth="1"/>
    <col min="10228" max="10228" width="4.5" style="6" customWidth="1"/>
    <col min="10229" max="10229" width="16.125" style="6" customWidth="1"/>
    <col min="10230" max="10230" width="5.25" style="6" customWidth="1"/>
    <col min="10231" max="10231" width="13.5" style="6" customWidth="1"/>
    <col min="10232" max="10232" width="10.5" style="6" customWidth="1"/>
    <col min="10233" max="10233" width="13.5" style="6" customWidth="1"/>
    <col min="10234" max="10234" width="10.25" style="6" customWidth="1"/>
    <col min="10235" max="10235" width="10.375" style="6" customWidth="1"/>
    <col min="10236" max="10236" width="14.375" style="6" customWidth="1"/>
    <col min="10237" max="10237" width="5.625" style="6" customWidth="1"/>
    <col min="10238" max="10241" width="9" style="6"/>
    <col min="10242" max="10242" width="10.5" style="6" customWidth="1"/>
    <col min="10243" max="10243" width="19.5" style="6" customWidth="1"/>
    <col min="10244" max="10244" width="14.375" style="6" customWidth="1"/>
    <col min="10245" max="10246" width="3.5" style="6" customWidth="1"/>
    <col min="10247" max="10247" width="7.5" style="6" customWidth="1"/>
    <col min="10248" max="10252" width="9" style="6"/>
    <col min="10253" max="10253" width="11" style="6" customWidth="1"/>
    <col min="10254" max="10254" width="5.25" style="6" customWidth="1"/>
    <col min="10255" max="10481" width="9" style="6"/>
    <col min="10482" max="10482" width="3" style="6" customWidth="1"/>
    <col min="10483" max="10483" width="17" style="6" customWidth="1"/>
    <col min="10484" max="10484" width="4.5" style="6" customWidth="1"/>
    <col min="10485" max="10485" width="16.125" style="6" customWidth="1"/>
    <col min="10486" max="10486" width="5.25" style="6" customWidth="1"/>
    <col min="10487" max="10487" width="13.5" style="6" customWidth="1"/>
    <col min="10488" max="10488" width="10.5" style="6" customWidth="1"/>
    <col min="10489" max="10489" width="13.5" style="6" customWidth="1"/>
    <col min="10490" max="10490" width="10.25" style="6" customWidth="1"/>
    <col min="10491" max="10491" width="10.375" style="6" customWidth="1"/>
    <col min="10492" max="10492" width="14.375" style="6" customWidth="1"/>
    <col min="10493" max="10493" width="5.625" style="6" customWidth="1"/>
    <col min="10494" max="10497" width="9" style="6"/>
    <col min="10498" max="10498" width="10.5" style="6" customWidth="1"/>
    <col min="10499" max="10499" width="19.5" style="6" customWidth="1"/>
    <col min="10500" max="10500" width="14.375" style="6" customWidth="1"/>
    <col min="10501" max="10502" width="3.5" style="6" customWidth="1"/>
    <col min="10503" max="10503" width="7.5" style="6" customWidth="1"/>
    <col min="10504" max="10508" width="9" style="6"/>
    <col min="10509" max="10509" width="11" style="6" customWidth="1"/>
    <col min="10510" max="10510" width="5.25" style="6" customWidth="1"/>
    <col min="10511" max="10737" width="9" style="6"/>
    <col min="10738" max="10738" width="3" style="6" customWidth="1"/>
    <col min="10739" max="10739" width="17" style="6" customWidth="1"/>
    <col min="10740" max="10740" width="4.5" style="6" customWidth="1"/>
    <col min="10741" max="10741" width="16.125" style="6" customWidth="1"/>
    <col min="10742" max="10742" width="5.25" style="6" customWidth="1"/>
    <col min="10743" max="10743" width="13.5" style="6" customWidth="1"/>
    <col min="10744" max="10744" width="10.5" style="6" customWidth="1"/>
    <col min="10745" max="10745" width="13.5" style="6" customWidth="1"/>
    <col min="10746" max="10746" width="10.25" style="6" customWidth="1"/>
    <col min="10747" max="10747" width="10.375" style="6" customWidth="1"/>
    <col min="10748" max="10748" width="14.375" style="6" customWidth="1"/>
    <col min="10749" max="10749" width="5.625" style="6" customWidth="1"/>
    <col min="10750" max="10753" width="9" style="6"/>
    <col min="10754" max="10754" width="10.5" style="6" customWidth="1"/>
    <col min="10755" max="10755" width="19.5" style="6" customWidth="1"/>
    <col min="10756" max="10756" width="14.375" style="6" customWidth="1"/>
    <col min="10757" max="10758" width="3.5" style="6" customWidth="1"/>
    <col min="10759" max="10759" width="7.5" style="6" customWidth="1"/>
    <col min="10760" max="10764" width="9" style="6"/>
    <col min="10765" max="10765" width="11" style="6" customWidth="1"/>
    <col min="10766" max="10766" width="5.25" style="6" customWidth="1"/>
    <col min="10767" max="10993" width="9" style="6"/>
    <col min="10994" max="10994" width="3" style="6" customWidth="1"/>
    <col min="10995" max="10995" width="17" style="6" customWidth="1"/>
    <col min="10996" max="10996" width="4.5" style="6" customWidth="1"/>
    <col min="10997" max="10997" width="16.125" style="6" customWidth="1"/>
    <col min="10998" max="10998" width="5.25" style="6" customWidth="1"/>
    <col min="10999" max="10999" width="13.5" style="6" customWidth="1"/>
    <col min="11000" max="11000" width="10.5" style="6" customWidth="1"/>
    <col min="11001" max="11001" width="13.5" style="6" customWidth="1"/>
    <col min="11002" max="11002" width="10.25" style="6" customWidth="1"/>
    <col min="11003" max="11003" width="10.375" style="6" customWidth="1"/>
    <col min="11004" max="11004" width="14.375" style="6" customWidth="1"/>
    <col min="11005" max="11005" width="5.625" style="6" customWidth="1"/>
    <col min="11006" max="11009" width="9" style="6"/>
    <col min="11010" max="11010" width="10.5" style="6" customWidth="1"/>
    <col min="11011" max="11011" width="19.5" style="6" customWidth="1"/>
    <col min="11012" max="11012" width="14.375" style="6" customWidth="1"/>
    <col min="11013" max="11014" width="3.5" style="6" customWidth="1"/>
    <col min="11015" max="11015" width="7.5" style="6" customWidth="1"/>
    <col min="11016" max="11020" width="9" style="6"/>
    <col min="11021" max="11021" width="11" style="6" customWidth="1"/>
    <col min="11022" max="11022" width="5.25" style="6" customWidth="1"/>
    <col min="11023" max="11249" width="9" style="6"/>
    <col min="11250" max="11250" width="3" style="6" customWidth="1"/>
    <col min="11251" max="11251" width="17" style="6" customWidth="1"/>
    <col min="11252" max="11252" width="4.5" style="6" customWidth="1"/>
    <col min="11253" max="11253" width="16.125" style="6" customWidth="1"/>
    <col min="11254" max="11254" width="5.25" style="6" customWidth="1"/>
    <col min="11255" max="11255" width="13.5" style="6" customWidth="1"/>
    <col min="11256" max="11256" width="10.5" style="6" customWidth="1"/>
    <col min="11257" max="11257" width="13.5" style="6" customWidth="1"/>
    <col min="11258" max="11258" width="10.25" style="6" customWidth="1"/>
    <col min="11259" max="11259" width="10.375" style="6" customWidth="1"/>
    <col min="11260" max="11260" width="14.375" style="6" customWidth="1"/>
    <col min="11261" max="11261" width="5.625" style="6" customWidth="1"/>
    <col min="11262" max="11265" width="9" style="6"/>
    <col min="11266" max="11266" width="10.5" style="6" customWidth="1"/>
    <col min="11267" max="11267" width="19.5" style="6" customWidth="1"/>
    <col min="11268" max="11268" width="14.375" style="6" customWidth="1"/>
    <col min="11269" max="11270" width="3.5" style="6" customWidth="1"/>
    <col min="11271" max="11271" width="7.5" style="6" customWidth="1"/>
    <col min="11272" max="11276" width="9" style="6"/>
    <col min="11277" max="11277" width="11" style="6" customWidth="1"/>
    <col min="11278" max="11278" width="5.25" style="6" customWidth="1"/>
    <col min="11279" max="11505" width="9" style="6"/>
    <col min="11506" max="11506" width="3" style="6" customWidth="1"/>
    <col min="11507" max="11507" width="17" style="6" customWidth="1"/>
    <col min="11508" max="11508" width="4.5" style="6" customWidth="1"/>
    <col min="11509" max="11509" width="16.125" style="6" customWidth="1"/>
    <col min="11510" max="11510" width="5.25" style="6" customWidth="1"/>
    <col min="11511" max="11511" width="13.5" style="6" customWidth="1"/>
    <col min="11512" max="11512" width="10.5" style="6" customWidth="1"/>
    <col min="11513" max="11513" width="13.5" style="6" customWidth="1"/>
    <col min="11514" max="11514" width="10.25" style="6" customWidth="1"/>
    <col min="11515" max="11515" width="10.375" style="6" customWidth="1"/>
    <col min="11516" max="11516" width="14.375" style="6" customWidth="1"/>
    <col min="11517" max="11517" width="5.625" style="6" customWidth="1"/>
    <col min="11518" max="11521" width="9" style="6"/>
    <col min="11522" max="11522" width="10.5" style="6" customWidth="1"/>
    <col min="11523" max="11523" width="19.5" style="6" customWidth="1"/>
    <col min="11524" max="11524" width="14.375" style="6" customWidth="1"/>
    <col min="11525" max="11526" width="3.5" style="6" customWidth="1"/>
    <col min="11527" max="11527" width="7.5" style="6" customWidth="1"/>
    <col min="11528" max="11532" width="9" style="6"/>
    <col min="11533" max="11533" width="11" style="6" customWidth="1"/>
    <col min="11534" max="11534" width="5.25" style="6" customWidth="1"/>
    <col min="11535" max="11761" width="9" style="6"/>
    <col min="11762" max="11762" width="3" style="6" customWidth="1"/>
    <col min="11763" max="11763" width="17" style="6" customWidth="1"/>
    <col min="11764" max="11764" width="4.5" style="6" customWidth="1"/>
    <col min="11765" max="11765" width="16.125" style="6" customWidth="1"/>
    <col min="11766" max="11766" width="5.25" style="6" customWidth="1"/>
    <col min="11767" max="11767" width="13.5" style="6" customWidth="1"/>
    <col min="11768" max="11768" width="10.5" style="6" customWidth="1"/>
    <col min="11769" max="11769" width="13.5" style="6" customWidth="1"/>
    <col min="11770" max="11770" width="10.25" style="6" customWidth="1"/>
    <col min="11771" max="11771" width="10.375" style="6" customWidth="1"/>
    <col min="11772" max="11772" width="14.375" style="6" customWidth="1"/>
    <col min="11773" max="11773" width="5.625" style="6" customWidth="1"/>
    <col min="11774" max="11777" width="9" style="6"/>
    <col min="11778" max="11778" width="10.5" style="6" customWidth="1"/>
    <col min="11779" max="11779" width="19.5" style="6" customWidth="1"/>
    <col min="11780" max="11780" width="14.375" style="6" customWidth="1"/>
    <col min="11781" max="11782" width="3.5" style="6" customWidth="1"/>
    <col min="11783" max="11783" width="7.5" style="6" customWidth="1"/>
    <col min="11784" max="11788" width="9" style="6"/>
    <col min="11789" max="11789" width="11" style="6" customWidth="1"/>
    <col min="11790" max="11790" width="5.25" style="6" customWidth="1"/>
    <col min="11791" max="12017" width="9" style="6"/>
    <col min="12018" max="12018" width="3" style="6" customWidth="1"/>
    <col min="12019" max="12019" width="17" style="6" customWidth="1"/>
    <col min="12020" max="12020" width="4.5" style="6" customWidth="1"/>
    <col min="12021" max="12021" width="16.125" style="6" customWidth="1"/>
    <col min="12022" max="12022" width="5.25" style="6" customWidth="1"/>
    <col min="12023" max="12023" width="13.5" style="6" customWidth="1"/>
    <col min="12024" max="12024" width="10.5" style="6" customWidth="1"/>
    <col min="12025" max="12025" width="13.5" style="6" customWidth="1"/>
    <col min="12026" max="12026" width="10.25" style="6" customWidth="1"/>
    <col min="12027" max="12027" width="10.375" style="6" customWidth="1"/>
    <col min="12028" max="12028" width="14.375" style="6" customWidth="1"/>
    <col min="12029" max="12029" width="5.625" style="6" customWidth="1"/>
    <col min="12030" max="12033" width="9" style="6"/>
    <col min="12034" max="12034" width="10.5" style="6" customWidth="1"/>
    <col min="12035" max="12035" width="19.5" style="6" customWidth="1"/>
    <col min="12036" max="12036" width="14.375" style="6" customWidth="1"/>
    <col min="12037" max="12038" width="3.5" style="6" customWidth="1"/>
    <col min="12039" max="12039" width="7.5" style="6" customWidth="1"/>
    <col min="12040" max="12044" width="9" style="6"/>
    <col min="12045" max="12045" width="11" style="6" customWidth="1"/>
    <col min="12046" max="12046" width="5.25" style="6" customWidth="1"/>
    <col min="12047" max="12273" width="9" style="6"/>
    <col min="12274" max="12274" width="3" style="6" customWidth="1"/>
    <col min="12275" max="12275" width="17" style="6" customWidth="1"/>
    <col min="12276" max="12276" width="4.5" style="6" customWidth="1"/>
    <col min="12277" max="12277" width="16.125" style="6" customWidth="1"/>
    <col min="12278" max="12278" width="5.25" style="6" customWidth="1"/>
    <col min="12279" max="12279" width="13.5" style="6" customWidth="1"/>
    <col min="12280" max="12280" width="10.5" style="6" customWidth="1"/>
    <col min="12281" max="12281" width="13.5" style="6" customWidth="1"/>
    <col min="12282" max="12282" width="10.25" style="6" customWidth="1"/>
    <col min="12283" max="12283" width="10.375" style="6" customWidth="1"/>
    <col min="12284" max="12284" width="14.375" style="6" customWidth="1"/>
    <col min="12285" max="12285" width="5.625" style="6" customWidth="1"/>
    <col min="12286" max="12289" width="9" style="6"/>
    <col min="12290" max="12290" width="10.5" style="6" customWidth="1"/>
    <col min="12291" max="12291" width="19.5" style="6" customWidth="1"/>
    <col min="12292" max="12292" width="14.375" style="6" customWidth="1"/>
    <col min="12293" max="12294" width="3.5" style="6" customWidth="1"/>
    <col min="12295" max="12295" width="7.5" style="6" customWidth="1"/>
    <col min="12296" max="12300" width="9" style="6"/>
    <col min="12301" max="12301" width="11" style="6" customWidth="1"/>
    <col min="12302" max="12302" width="5.25" style="6" customWidth="1"/>
    <col min="12303" max="12529" width="9" style="6"/>
    <col min="12530" max="12530" width="3" style="6" customWidth="1"/>
    <col min="12531" max="12531" width="17" style="6" customWidth="1"/>
    <col min="12532" max="12532" width="4.5" style="6" customWidth="1"/>
    <col min="12533" max="12533" width="16.125" style="6" customWidth="1"/>
    <col min="12534" max="12534" width="5.25" style="6" customWidth="1"/>
    <col min="12535" max="12535" width="13.5" style="6" customWidth="1"/>
    <col min="12536" max="12536" width="10.5" style="6" customWidth="1"/>
    <col min="12537" max="12537" width="13.5" style="6" customWidth="1"/>
    <col min="12538" max="12538" width="10.25" style="6" customWidth="1"/>
    <col min="12539" max="12539" width="10.375" style="6" customWidth="1"/>
    <col min="12540" max="12540" width="14.375" style="6" customWidth="1"/>
    <col min="12541" max="12541" width="5.625" style="6" customWidth="1"/>
    <col min="12542" max="12545" width="9" style="6"/>
    <col min="12546" max="12546" width="10.5" style="6" customWidth="1"/>
    <col min="12547" max="12547" width="19.5" style="6" customWidth="1"/>
    <col min="12548" max="12548" width="14.375" style="6" customWidth="1"/>
    <col min="12549" max="12550" width="3.5" style="6" customWidth="1"/>
    <col min="12551" max="12551" width="7.5" style="6" customWidth="1"/>
    <col min="12552" max="12556" width="9" style="6"/>
    <col min="12557" max="12557" width="11" style="6" customWidth="1"/>
    <col min="12558" max="12558" width="5.25" style="6" customWidth="1"/>
    <col min="12559" max="12785" width="9" style="6"/>
    <col min="12786" max="12786" width="3" style="6" customWidth="1"/>
    <col min="12787" max="12787" width="17" style="6" customWidth="1"/>
    <col min="12788" max="12788" width="4.5" style="6" customWidth="1"/>
    <col min="12789" max="12789" width="16.125" style="6" customWidth="1"/>
    <col min="12790" max="12790" width="5.25" style="6" customWidth="1"/>
    <col min="12791" max="12791" width="13.5" style="6" customWidth="1"/>
    <col min="12792" max="12792" width="10.5" style="6" customWidth="1"/>
    <col min="12793" max="12793" width="13.5" style="6" customWidth="1"/>
    <col min="12794" max="12794" width="10.25" style="6" customWidth="1"/>
    <col min="12795" max="12795" width="10.375" style="6" customWidth="1"/>
    <col min="12796" max="12796" width="14.375" style="6" customWidth="1"/>
    <col min="12797" max="12797" width="5.625" style="6" customWidth="1"/>
    <col min="12798" max="12801" width="9" style="6"/>
    <col min="12802" max="12802" width="10.5" style="6" customWidth="1"/>
    <col min="12803" max="12803" width="19.5" style="6" customWidth="1"/>
    <col min="12804" max="12804" width="14.375" style="6" customWidth="1"/>
    <col min="12805" max="12806" width="3.5" style="6" customWidth="1"/>
    <col min="12807" max="12807" width="7.5" style="6" customWidth="1"/>
    <col min="12808" max="12812" width="9" style="6"/>
    <col min="12813" max="12813" width="11" style="6" customWidth="1"/>
    <col min="12814" max="12814" width="5.25" style="6" customWidth="1"/>
    <col min="12815" max="13041" width="9" style="6"/>
    <col min="13042" max="13042" width="3" style="6" customWidth="1"/>
    <col min="13043" max="13043" width="17" style="6" customWidth="1"/>
    <col min="13044" max="13044" width="4.5" style="6" customWidth="1"/>
    <col min="13045" max="13045" width="16.125" style="6" customWidth="1"/>
    <col min="13046" max="13046" width="5.25" style="6" customWidth="1"/>
    <col min="13047" max="13047" width="13.5" style="6" customWidth="1"/>
    <col min="13048" max="13048" width="10.5" style="6" customWidth="1"/>
    <col min="13049" max="13049" width="13.5" style="6" customWidth="1"/>
    <col min="13050" max="13050" width="10.25" style="6" customWidth="1"/>
    <col min="13051" max="13051" width="10.375" style="6" customWidth="1"/>
    <col min="13052" max="13052" width="14.375" style="6" customWidth="1"/>
    <col min="13053" max="13053" width="5.625" style="6" customWidth="1"/>
    <col min="13054" max="13057" width="9" style="6"/>
    <col min="13058" max="13058" width="10.5" style="6" customWidth="1"/>
    <col min="13059" max="13059" width="19.5" style="6" customWidth="1"/>
    <col min="13060" max="13060" width="14.375" style="6" customWidth="1"/>
    <col min="13061" max="13062" width="3.5" style="6" customWidth="1"/>
    <col min="13063" max="13063" width="7.5" style="6" customWidth="1"/>
    <col min="13064" max="13068" width="9" style="6"/>
    <col min="13069" max="13069" width="11" style="6" customWidth="1"/>
    <col min="13070" max="13070" width="5.25" style="6" customWidth="1"/>
    <col min="13071" max="13297" width="9" style="6"/>
    <col min="13298" max="13298" width="3" style="6" customWidth="1"/>
    <col min="13299" max="13299" width="17" style="6" customWidth="1"/>
    <col min="13300" max="13300" width="4.5" style="6" customWidth="1"/>
    <col min="13301" max="13301" width="16.125" style="6" customWidth="1"/>
    <col min="13302" max="13302" width="5.25" style="6" customWidth="1"/>
    <col min="13303" max="13303" width="13.5" style="6" customWidth="1"/>
    <col min="13304" max="13304" width="10.5" style="6" customWidth="1"/>
    <col min="13305" max="13305" width="13.5" style="6" customWidth="1"/>
    <col min="13306" max="13306" width="10.25" style="6" customWidth="1"/>
    <col min="13307" max="13307" width="10.375" style="6" customWidth="1"/>
    <col min="13308" max="13308" width="14.375" style="6" customWidth="1"/>
    <col min="13309" max="13309" width="5.625" style="6" customWidth="1"/>
    <col min="13310" max="13313" width="9" style="6"/>
    <col min="13314" max="13314" width="10.5" style="6" customWidth="1"/>
    <col min="13315" max="13315" width="19.5" style="6" customWidth="1"/>
    <col min="13316" max="13316" width="14.375" style="6" customWidth="1"/>
    <col min="13317" max="13318" width="3.5" style="6" customWidth="1"/>
    <col min="13319" max="13319" width="7.5" style="6" customWidth="1"/>
    <col min="13320" max="13324" width="9" style="6"/>
    <col min="13325" max="13325" width="11" style="6" customWidth="1"/>
    <col min="13326" max="13326" width="5.25" style="6" customWidth="1"/>
    <col min="13327" max="13553" width="9" style="6"/>
    <col min="13554" max="13554" width="3" style="6" customWidth="1"/>
    <col min="13555" max="13555" width="17" style="6" customWidth="1"/>
    <col min="13556" max="13556" width="4.5" style="6" customWidth="1"/>
    <col min="13557" max="13557" width="16.125" style="6" customWidth="1"/>
    <col min="13558" max="13558" width="5.25" style="6" customWidth="1"/>
    <col min="13559" max="13559" width="13.5" style="6" customWidth="1"/>
    <col min="13560" max="13560" width="10.5" style="6" customWidth="1"/>
    <col min="13561" max="13561" width="13.5" style="6" customWidth="1"/>
    <col min="13562" max="13562" width="10.25" style="6" customWidth="1"/>
    <col min="13563" max="13563" width="10.375" style="6" customWidth="1"/>
    <col min="13564" max="13564" width="14.375" style="6" customWidth="1"/>
    <col min="13565" max="13565" width="5.625" style="6" customWidth="1"/>
    <col min="13566" max="13569" width="9" style="6"/>
    <col min="13570" max="13570" width="10.5" style="6" customWidth="1"/>
    <col min="13571" max="13571" width="19.5" style="6" customWidth="1"/>
    <col min="13572" max="13572" width="14.375" style="6" customWidth="1"/>
    <col min="13573" max="13574" width="3.5" style="6" customWidth="1"/>
    <col min="13575" max="13575" width="7.5" style="6" customWidth="1"/>
    <col min="13576" max="13580" width="9" style="6"/>
    <col min="13581" max="13581" width="11" style="6" customWidth="1"/>
    <col min="13582" max="13582" width="5.25" style="6" customWidth="1"/>
    <col min="13583" max="13809" width="9" style="6"/>
    <col min="13810" max="13810" width="3" style="6" customWidth="1"/>
    <col min="13811" max="13811" width="17" style="6" customWidth="1"/>
    <col min="13812" max="13812" width="4.5" style="6" customWidth="1"/>
    <col min="13813" max="13813" width="16.125" style="6" customWidth="1"/>
    <col min="13814" max="13814" width="5.25" style="6" customWidth="1"/>
    <col min="13815" max="13815" width="13.5" style="6" customWidth="1"/>
    <col min="13816" max="13816" width="10.5" style="6" customWidth="1"/>
    <col min="13817" max="13817" width="13.5" style="6" customWidth="1"/>
    <col min="13818" max="13818" width="10.25" style="6" customWidth="1"/>
    <col min="13819" max="13819" width="10.375" style="6" customWidth="1"/>
    <col min="13820" max="13820" width="14.375" style="6" customWidth="1"/>
    <col min="13821" max="13821" width="5.625" style="6" customWidth="1"/>
    <col min="13822" max="13825" width="9" style="6"/>
    <col min="13826" max="13826" width="10.5" style="6" customWidth="1"/>
    <col min="13827" max="13827" width="19.5" style="6" customWidth="1"/>
    <col min="13828" max="13828" width="14.375" style="6" customWidth="1"/>
    <col min="13829" max="13830" width="3.5" style="6" customWidth="1"/>
    <col min="13831" max="13831" width="7.5" style="6" customWidth="1"/>
    <col min="13832" max="13836" width="9" style="6"/>
    <col min="13837" max="13837" width="11" style="6" customWidth="1"/>
    <col min="13838" max="13838" width="5.25" style="6" customWidth="1"/>
    <col min="13839" max="14065" width="9" style="6"/>
    <col min="14066" max="14066" width="3" style="6" customWidth="1"/>
    <col min="14067" max="14067" width="17" style="6" customWidth="1"/>
    <col min="14068" max="14068" width="4.5" style="6" customWidth="1"/>
    <col min="14069" max="14069" width="16.125" style="6" customWidth="1"/>
    <col min="14070" max="14070" width="5.25" style="6" customWidth="1"/>
    <col min="14071" max="14071" width="13.5" style="6" customWidth="1"/>
    <col min="14072" max="14072" width="10.5" style="6" customWidth="1"/>
    <col min="14073" max="14073" width="13.5" style="6" customWidth="1"/>
    <col min="14074" max="14074" width="10.25" style="6" customWidth="1"/>
    <col min="14075" max="14075" width="10.375" style="6" customWidth="1"/>
    <col min="14076" max="14076" width="14.375" style="6" customWidth="1"/>
    <col min="14077" max="14077" width="5.625" style="6" customWidth="1"/>
    <col min="14078" max="14081" width="9" style="6"/>
    <col min="14082" max="14082" width="10.5" style="6" customWidth="1"/>
    <col min="14083" max="14083" width="19.5" style="6" customWidth="1"/>
    <col min="14084" max="14084" width="14.375" style="6" customWidth="1"/>
    <col min="14085" max="14086" width="3.5" style="6" customWidth="1"/>
    <col min="14087" max="14087" width="7.5" style="6" customWidth="1"/>
    <col min="14088" max="14092" width="9" style="6"/>
    <col min="14093" max="14093" width="11" style="6" customWidth="1"/>
    <col min="14094" max="14094" width="5.25" style="6" customWidth="1"/>
    <col min="14095" max="14321" width="9" style="6"/>
    <col min="14322" max="14322" width="3" style="6" customWidth="1"/>
    <col min="14323" max="14323" width="17" style="6" customWidth="1"/>
    <col min="14324" max="14324" width="4.5" style="6" customWidth="1"/>
    <col min="14325" max="14325" width="16.125" style="6" customWidth="1"/>
    <col min="14326" max="14326" width="5.25" style="6" customWidth="1"/>
    <col min="14327" max="14327" width="13.5" style="6" customWidth="1"/>
    <col min="14328" max="14328" width="10.5" style="6" customWidth="1"/>
    <col min="14329" max="14329" width="13.5" style="6" customWidth="1"/>
    <col min="14330" max="14330" width="10.25" style="6" customWidth="1"/>
    <col min="14331" max="14331" width="10.375" style="6" customWidth="1"/>
    <col min="14332" max="14332" width="14.375" style="6" customWidth="1"/>
    <col min="14333" max="14333" width="5.625" style="6" customWidth="1"/>
    <col min="14334" max="14337" width="9" style="6"/>
    <col min="14338" max="14338" width="10.5" style="6" customWidth="1"/>
    <col min="14339" max="14339" width="19.5" style="6" customWidth="1"/>
    <col min="14340" max="14340" width="14.375" style="6" customWidth="1"/>
    <col min="14341" max="14342" width="3.5" style="6" customWidth="1"/>
    <col min="14343" max="14343" width="7.5" style="6" customWidth="1"/>
    <col min="14344" max="14348" width="9" style="6"/>
    <col min="14349" max="14349" width="11" style="6" customWidth="1"/>
    <col min="14350" max="14350" width="5.25" style="6" customWidth="1"/>
    <col min="14351" max="14577" width="9" style="6"/>
    <col min="14578" max="14578" width="3" style="6" customWidth="1"/>
    <col min="14579" max="14579" width="17" style="6" customWidth="1"/>
    <col min="14580" max="14580" width="4.5" style="6" customWidth="1"/>
    <col min="14581" max="14581" width="16.125" style="6" customWidth="1"/>
    <col min="14582" max="14582" width="5.25" style="6" customWidth="1"/>
    <col min="14583" max="14583" width="13.5" style="6" customWidth="1"/>
    <col min="14584" max="14584" width="10.5" style="6" customWidth="1"/>
    <col min="14585" max="14585" width="13.5" style="6" customWidth="1"/>
    <col min="14586" max="14586" width="10.25" style="6" customWidth="1"/>
    <col min="14587" max="14587" width="10.375" style="6" customWidth="1"/>
    <col min="14588" max="14588" width="14.375" style="6" customWidth="1"/>
    <col min="14589" max="14589" width="5.625" style="6" customWidth="1"/>
    <col min="14590" max="14593" width="9" style="6"/>
    <col min="14594" max="14594" width="10.5" style="6" customWidth="1"/>
    <col min="14595" max="14595" width="19.5" style="6" customWidth="1"/>
    <col min="14596" max="14596" width="14.375" style="6" customWidth="1"/>
    <col min="14597" max="14598" width="3.5" style="6" customWidth="1"/>
    <col min="14599" max="14599" width="7.5" style="6" customWidth="1"/>
    <col min="14600" max="14604" width="9" style="6"/>
    <col min="14605" max="14605" width="11" style="6" customWidth="1"/>
    <col min="14606" max="14606" width="5.25" style="6" customWidth="1"/>
    <col min="14607" max="14833" width="9" style="6"/>
    <col min="14834" max="14834" width="3" style="6" customWidth="1"/>
    <col min="14835" max="14835" width="17" style="6" customWidth="1"/>
    <col min="14836" max="14836" width="4.5" style="6" customWidth="1"/>
    <col min="14837" max="14837" width="16.125" style="6" customWidth="1"/>
    <col min="14838" max="14838" width="5.25" style="6" customWidth="1"/>
    <col min="14839" max="14839" width="13.5" style="6" customWidth="1"/>
    <col min="14840" max="14840" width="10.5" style="6" customWidth="1"/>
    <col min="14841" max="14841" width="13.5" style="6" customWidth="1"/>
    <col min="14842" max="14842" width="10.25" style="6" customWidth="1"/>
    <col min="14843" max="14843" width="10.375" style="6" customWidth="1"/>
    <col min="14844" max="14844" width="14.375" style="6" customWidth="1"/>
    <col min="14845" max="14845" width="5.625" style="6" customWidth="1"/>
    <col min="14846" max="14849" width="9" style="6"/>
    <col min="14850" max="14850" width="10.5" style="6" customWidth="1"/>
    <col min="14851" max="14851" width="19.5" style="6" customWidth="1"/>
    <col min="14852" max="14852" width="14.375" style="6" customWidth="1"/>
    <col min="14853" max="14854" width="3.5" style="6" customWidth="1"/>
    <col min="14855" max="14855" width="7.5" style="6" customWidth="1"/>
    <col min="14856" max="14860" width="9" style="6"/>
    <col min="14861" max="14861" width="11" style="6" customWidth="1"/>
    <col min="14862" max="14862" width="5.25" style="6" customWidth="1"/>
    <col min="14863" max="15089" width="9" style="6"/>
    <col min="15090" max="15090" width="3" style="6" customWidth="1"/>
    <col min="15091" max="15091" width="17" style="6" customWidth="1"/>
    <col min="15092" max="15092" width="4.5" style="6" customWidth="1"/>
    <col min="15093" max="15093" width="16.125" style="6" customWidth="1"/>
    <col min="15094" max="15094" width="5.25" style="6" customWidth="1"/>
    <col min="15095" max="15095" width="13.5" style="6" customWidth="1"/>
    <col min="15096" max="15096" width="10.5" style="6" customWidth="1"/>
    <col min="15097" max="15097" width="13.5" style="6" customWidth="1"/>
    <col min="15098" max="15098" width="10.25" style="6" customWidth="1"/>
    <col min="15099" max="15099" width="10.375" style="6" customWidth="1"/>
    <col min="15100" max="15100" width="14.375" style="6" customWidth="1"/>
    <col min="15101" max="15101" width="5.625" style="6" customWidth="1"/>
    <col min="15102" max="15105" width="9" style="6"/>
    <col min="15106" max="15106" width="10.5" style="6" customWidth="1"/>
    <col min="15107" max="15107" width="19.5" style="6" customWidth="1"/>
    <col min="15108" max="15108" width="14.375" style="6" customWidth="1"/>
    <col min="15109" max="15110" width="3.5" style="6" customWidth="1"/>
    <col min="15111" max="15111" width="7.5" style="6" customWidth="1"/>
    <col min="15112" max="15116" width="9" style="6"/>
    <col min="15117" max="15117" width="11" style="6" customWidth="1"/>
    <col min="15118" max="15118" width="5.25" style="6" customWidth="1"/>
    <col min="15119" max="15345" width="9" style="6"/>
    <col min="15346" max="15346" width="3" style="6" customWidth="1"/>
    <col min="15347" max="15347" width="17" style="6" customWidth="1"/>
    <col min="15348" max="15348" width="4.5" style="6" customWidth="1"/>
    <col min="15349" max="15349" width="16.125" style="6" customWidth="1"/>
    <col min="15350" max="15350" width="5.25" style="6" customWidth="1"/>
    <col min="15351" max="15351" width="13.5" style="6" customWidth="1"/>
    <col min="15352" max="15352" width="10.5" style="6" customWidth="1"/>
    <col min="15353" max="15353" width="13.5" style="6" customWidth="1"/>
    <col min="15354" max="15354" width="10.25" style="6" customWidth="1"/>
    <col min="15355" max="15355" width="10.375" style="6" customWidth="1"/>
    <col min="15356" max="15356" width="14.375" style="6" customWidth="1"/>
    <col min="15357" max="15357" width="5.625" style="6" customWidth="1"/>
    <col min="15358" max="15361" width="9" style="6"/>
    <col min="15362" max="15362" width="10.5" style="6" customWidth="1"/>
    <col min="15363" max="15363" width="19.5" style="6" customWidth="1"/>
    <col min="15364" max="15364" width="14.375" style="6" customWidth="1"/>
    <col min="15365" max="15366" width="3.5" style="6" customWidth="1"/>
    <col min="15367" max="15367" width="7.5" style="6" customWidth="1"/>
    <col min="15368" max="15372" width="9" style="6"/>
    <col min="15373" max="15373" width="11" style="6" customWidth="1"/>
    <col min="15374" max="15374" width="5.25" style="6" customWidth="1"/>
    <col min="15375" max="15601" width="9" style="6"/>
    <col min="15602" max="15602" width="3" style="6" customWidth="1"/>
    <col min="15603" max="15603" width="17" style="6" customWidth="1"/>
    <col min="15604" max="15604" width="4.5" style="6" customWidth="1"/>
    <col min="15605" max="15605" width="16.125" style="6" customWidth="1"/>
    <col min="15606" max="15606" width="5.25" style="6" customWidth="1"/>
    <col min="15607" max="15607" width="13.5" style="6" customWidth="1"/>
    <col min="15608" max="15608" width="10.5" style="6" customWidth="1"/>
    <col min="15609" max="15609" width="13.5" style="6" customWidth="1"/>
    <col min="15610" max="15610" width="10.25" style="6" customWidth="1"/>
    <col min="15611" max="15611" width="10.375" style="6" customWidth="1"/>
    <col min="15612" max="15612" width="14.375" style="6" customWidth="1"/>
    <col min="15613" max="15613" width="5.625" style="6" customWidth="1"/>
    <col min="15614" max="15617" width="9" style="6"/>
    <col min="15618" max="15618" width="10.5" style="6" customWidth="1"/>
    <col min="15619" max="15619" width="19.5" style="6" customWidth="1"/>
    <col min="15620" max="15620" width="14.375" style="6" customWidth="1"/>
    <col min="15621" max="15622" width="3.5" style="6" customWidth="1"/>
    <col min="15623" max="15623" width="7.5" style="6" customWidth="1"/>
    <col min="15624" max="15628" width="9" style="6"/>
    <col min="15629" max="15629" width="11" style="6" customWidth="1"/>
    <col min="15630" max="15630" width="5.25" style="6" customWidth="1"/>
    <col min="15631" max="15857" width="9" style="6"/>
    <col min="15858" max="15858" width="3" style="6" customWidth="1"/>
    <col min="15859" max="15859" width="17" style="6" customWidth="1"/>
    <col min="15860" max="15860" width="4.5" style="6" customWidth="1"/>
    <col min="15861" max="15861" width="16.125" style="6" customWidth="1"/>
    <col min="15862" max="15862" width="5.25" style="6" customWidth="1"/>
    <col min="15863" max="15863" width="13.5" style="6" customWidth="1"/>
    <col min="15864" max="15864" width="10.5" style="6" customWidth="1"/>
    <col min="15865" max="15865" width="13.5" style="6" customWidth="1"/>
    <col min="15866" max="15866" width="10.25" style="6" customWidth="1"/>
    <col min="15867" max="15867" width="10.375" style="6" customWidth="1"/>
    <col min="15868" max="15868" width="14.375" style="6" customWidth="1"/>
    <col min="15869" max="15869" width="5.625" style="6" customWidth="1"/>
    <col min="15870" max="15873" width="9" style="6"/>
    <col min="15874" max="15874" width="10.5" style="6" customWidth="1"/>
    <col min="15875" max="15875" width="19.5" style="6" customWidth="1"/>
    <col min="15876" max="15876" width="14.375" style="6" customWidth="1"/>
    <col min="15877" max="15878" width="3.5" style="6" customWidth="1"/>
    <col min="15879" max="15879" width="7.5" style="6" customWidth="1"/>
    <col min="15880" max="15884" width="9" style="6"/>
    <col min="15885" max="15885" width="11" style="6" customWidth="1"/>
    <col min="15886" max="15886" width="5.25" style="6" customWidth="1"/>
    <col min="15887" max="16113" width="9" style="6"/>
    <col min="16114" max="16114" width="3" style="6" customWidth="1"/>
    <col min="16115" max="16115" width="17" style="6" customWidth="1"/>
    <col min="16116" max="16116" width="4.5" style="6" customWidth="1"/>
    <col min="16117" max="16117" width="16.125" style="6" customWidth="1"/>
    <col min="16118" max="16118" width="5.25" style="6" customWidth="1"/>
    <col min="16119" max="16119" width="13.5" style="6" customWidth="1"/>
    <col min="16120" max="16120" width="10.5" style="6" customWidth="1"/>
    <col min="16121" max="16121" width="13.5" style="6" customWidth="1"/>
    <col min="16122" max="16122" width="10.25" style="6" customWidth="1"/>
    <col min="16123" max="16123" width="10.375" style="6" customWidth="1"/>
    <col min="16124" max="16124" width="14.375" style="6" customWidth="1"/>
    <col min="16125" max="16125" width="5.625" style="6" customWidth="1"/>
    <col min="16126" max="16129" width="9" style="6"/>
    <col min="16130" max="16130" width="10.5" style="6" customWidth="1"/>
    <col min="16131" max="16131" width="19.5" style="6" customWidth="1"/>
    <col min="16132" max="16132" width="14.375" style="6" customWidth="1"/>
    <col min="16133" max="16134" width="3.5" style="6" customWidth="1"/>
    <col min="16135" max="16135" width="7.5" style="6" customWidth="1"/>
    <col min="16136" max="16140" width="9" style="6"/>
    <col min="16141" max="16141" width="11" style="6" customWidth="1"/>
    <col min="16142" max="16142" width="5.25" style="6" customWidth="1"/>
    <col min="16143" max="16384" width="9" style="6"/>
  </cols>
  <sheetData>
    <row r="1" spans="1:30" s="2" customFormat="1" ht="17.25" x14ac:dyDescent="0.4">
      <c r="A1" s="49" t="s">
        <v>163</v>
      </c>
      <c r="B1" s="6"/>
      <c r="C1" s="3"/>
      <c r="E1" s="3"/>
      <c r="I1" s="29"/>
      <c r="J1" s="64" t="s">
        <v>152</v>
      </c>
      <c r="N1" s="4"/>
      <c r="R1" s="4"/>
      <c r="S1" s="4"/>
      <c r="U1" s="4"/>
      <c r="V1" s="4"/>
      <c r="W1" s="4"/>
      <c r="X1" s="4"/>
    </row>
    <row r="2" spans="1:30" x14ac:dyDescent="0.4">
      <c r="A2" s="6"/>
      <c r="B2" s="6"/>
    </row>
    <row r="3" spans="1:30" ht="18.75" x14ac:dyDescent="0.4">
      <c r="A3" s="36" t="s">
        <v>151</v>
      </c>
      <c r="N3" s="6"/>
      <c r="R3" s="6"/>
      <c r="S3" s="6"/>
      <c r="U3" s="6"/>
      <c r="V3" s="6"/>
      <c r="W3" s="6"/>
      <c r="X3" s="6"/>
    </row>
    <row r="4" spans="1:30" s="2" customFormat="1" ht="8.4499999999999993" customHeight="1" thickBot="1" x14ac:dyDescent="0.45"/>
    <row r="5" spans="1:30" s="2" customFormat="1" ht="24" customHeight="1" thickBot="1" x14ac:dyDescent="0.45">
      <c r="B5" s="8" t="s">
        <v>9</v>
      </c>
      <c r="C5" s="72"/>
      <c r="D5" s="73"/>
      <c r="E5" s="74"/>
      <c r="H5" s="9" t="s">
        <v>10</v>
      </c>
      <c r="I5" s="72"/>
      <c r="J5" s="74"/>
      <c r="N5" s="4"/>
      <c r="R5" s="4"/>
      <c r="S5" s="4"/>
      <c r="U5" s="4"/>
      <c r="V5" s="4"/>
      <c r="W5" s="4"/>
      <c r="X5" s="4"/>
    </row>
    <row r="6" spans="1:30" ht="8.4499999999999993" customHeight="1" thickBot="1" x14ac:dyDescent="0.45">
      <c r="B6" s="6"/>
      <c r="C6" s="6"/>
      <c r="D6" s="6"/>
      <c r="E6" s="6"/>
      <c r="F6" s="6"/>
      <c r="G6" s="6"/>
      <c r="H6" s="6"/>
      <c r="I6" s="6"/>
    </row>
    <row r="7" spans="1:30" ht="13.5" customHeight="1" x14ac:dyDescent="0.4">
      <c r="A7" s="6"/>
      <c r="B7" s="68" t="s">
        <v>95</v>
      </c>
      <c r="C7" s="69"/>
      <c r="D7" s="39" t="s">
        <v>96</v>
      </c>
      <c r="E7" s="40">
        <f>COUNTIF(E$11:E$100,"男")</f>
        <v>4</v>
      </c>
      <c r="F7" s="75" t="s">
        <v>98</v>
      </c>
      <c r="G7" s="77">
        <f>COUNTA(F11:F100)+COUNTA(H11:H100)</f>
        <v>13</v>
      </c>
      <c r="H7" s="79" t="s">
        <v>122</v>
      </c>
      <c r="I7" s="80"/>
      <c r="J7" s="66">
        <f>G7*500</f>
        <v>6500</v>
      </c>
      <c r="N7" s="6"/>
      <c r="R7" s="6"/>
      <c r="S7" s="6"/>
      <c r="U7" s="6"/>
      <c r="V7" s="6"/>
      <c r="W7" s="6"/>
      <c r="X7" s="6"/>
    </row>
    <row r="8" spans="1:30" ht="14.25" thickBot="1" x14ac:dyDescent="0.45">
      <c r="A8" s="6"/>
      <c r="B8" s="70"/>
      <c r="C8" s="71"/>
      <c r="D8" s="41" t="s">
        <v>97</v>
      </c>
      <c r="E8" s="42">
        <f>COUNTIF(E$11:E$100,"女")</f>
        <v>4</v>
      </c>
      <c r="F8" s="76"/>
      <c r="G8" s="78"/>
      <c r="H8" s="81"/>
      <c r="I8" s="82"/>
      <c r="J8" s="67"/>
      <c r="N8" s="6"/>
      <c r="R8" s="6"/>
      <c r="S8" s="6"/>
      <c r="U8" s="6"/>
      <c r="V8" s="6"/>
      <c r="W8" s="6"/>
      <c r="X8" s="6"/>
    </row>
    <row r="9" spans="1:30" x14ac:dyDescent="0.4">
      <c r="AA9" s="6" t="s">
        <v>94</v>
      </c>
      <c r="AB9" s="6" t="e">
        <f>COUNTIF(#REF!,AA9)</f>
        <v>#REF!</v>
      </c>
      <c r="AC9" s="6" t="e">
        <f>IF(AB9&gt;3.5,(IF(AB9&lt;6.5,1,0)),0)</f>
        <v>#REF!</v>
      </c>
    </row>
    <row r="10" spans="1:30" s="3" customFormat="1" x14ac:dyDescent="0.4">
      <c r="A10" s="10" t="s">
        <v>17</v>
      </c>
      <c r="B10" s="11" t="s">
        <v>18</v>
      </c>
      <c r="C10" s="11" t="s">
        <v>19</v>
      </c>
      <c r="D10" s="11" t="s">
        <v>20</v>
      </c>
      <c r="E10" s="11" t="s">
        <v>21</v>
      </c>
      <c r="F10" s="11" t="s">
        <v>22</v>
      </c>
      <c r="G10" s="11" t="s">
        <v>23</v>
      </c>
      <c r="H10" s="11" t="s">
        <v>24</v>
      </c>
      <c r="I10" s="11" t="s">
        <v>23</v>
      </c>
      <c r="J10" s="12" t="s">
        <v>25</v>
      </c>
      <c r="K10" s="1" t="s">
        <v>26</v>
      </c>
      <c r="N10" s="13" t="s">
        <v>27</v>
      </c>
      <c r="O10" s="13" t="s">
        <v>28</v>
      </c>
      <c r="P10" s="13" t="s">
        <v>29</v>
      </c>
      <c r="Q10" s="13" t="s">
        <v>30</v>
      </c>
      <c r="R10" s="13" t="s">
        <v>31</v>
      </c>
      <c r="S10" s="13" t="s">
        <v>32</v>
      </c>
      <c r="T10" s="13" t="s">
        <v>33</v>
      </c>
      <c r="U10" s="13" t="s">
        <v>34</v>
      </c>
      <c r="V10" s="13" t="s">
        <v>35</v>
      </c>
      <c r="W10" s="13" t="s">
        <v>36</v>
      </c>
      <c r="X10" s="13" t="s">
        <v>37</v>
      </c>
      <c r="AA10" s="6" t="s">
        <v>120</v>
      </c>
      <c r="AB10" s="6" t="e">
        <f>COUNTIF(#REF!,AA10)</f>
        <v>#REF!</v>
      </c>
      <c r="AC10" s="6" t="e">
        <f t="shared" ref="AC10:AC32" si="0">IF(AB10&gt;3.5,(IF(AB10&lt;6.5,1,0)),0)</f>
        <v>#REF!</v>
      </c>
      <c r="AD10" s="6"/>
    </row>
    <row r="11" spans="1:30" x14ac:dyDescent="0.4">
      <c r="A11" s="27">
        <v>1</v>
      </c>
      <c r="B11" s="43" t="s">
        <v>123</v>
      </c>
      <c r="C11" s="30">
        <v>6</v>
      </c>
      <c r="D11" s="46" t="s">
        <v>127</v>
      </c>
      <c r="E11" s="30" t="s">
        <v>4</v>
      </c>
      <c r="F11" s="31" t="s">
        <v>14</v>
      </c>
      <c r="G11" s="32" t="s">
        <v>139</v>
      </c>
      <c r="H11" s="31" t="s">
        <v>164</v>
      </c>
      <c r="I11" s="33" t="s">
        <v>149</v>
      </c>
      <c r="J11" s="14" t="s">
        <v>150</v>
      </c>
      <c r="K11" s="15"/>
      <c r="L11" s="16">
        <f>IF(E11=初期設定!$A$4,1,2)</f>
        <v>1</v>
      </c>
      <c r="N11" s="4">
        <f t="shared" ref="N11:N42" si="1">IF(E11="","",L11*100000000+K11)</f>
        <v>100000000</v>
      </c>
      <c r="O11" s="6" t="str">
        <f t="shared" ref="O11:O42" si="2">IF(B11="","",B11&amp;"("&amp;C11&amp;")")</f>
        <v>高崎　太郎(6)</v>
      </c>
      <c r="P11" s="6" t="str">
        <f t="shared" ref="P11:P42" si="3">IF(D11="","",D11)</f>
        <v>ﾀｶｻｷ ｲﾁﾛｳ</v>
      </c>
      <c r="Q11" s="6">
        <f t="shared" ref="Q11:Q42" si="4">IF(E11="","",L11)</f>
        <v>1</v>
      </c>
      <c r="R11" s="4">
        <f>IF(N11="","",64)</f>
        <v>64</v>
      </c>
      <c r="S11" s="4" t="str">
        <f>IF(N11="","",RIGHT(J11,6))</f>
        <v>107001</v>
      </c>
      <c r="T11" s="6" t="str">
        <f>IF(K11="","",K11)</f>
        <v/>
      </c>
      <c r="U11" s="4" t="str">
        <f>IF(F11="","",VLOOKUP(F11,初期設定!$A$7:$B$12,2,0)&amp;" "&amp;G11)</f>
        <v>00216 0001430</v>
      </c>
      <c r="V11" s="4" t="str">
        <f>IF(H11="","",VLOOKUP(H11,初期設定!$A$7:$B$12,2,0)&amp;" "&amp;I11)</f>
        <v>00610 0031000</v>
      </c>
      <c r="X11" s="4" t="e">
        <f>IF(J11="","",VLOOKUP(#REF!,初期設定!$A$17:$B$40,2,0))</f>
        <v>#REF!</v>
      </c>
      <c r="AA11" s="6" t="s">
        <v>121</v>
      </c>
      <c r="AB11" s="6" t="e">
        <f>COUNTIF(#REF!,AA11)</f>
        <v>#REF!</v>
      </c>
      <c r="AC11" s="6" t="e">
        <f t="shared" si="0"/>
        <v>#REF!</v>
      </c>
    </row>
    <row r="12" spans="1:30" x14ac:dyDescent="0.4">
      <c r="A12" s="17">
        <v>2</v>
      </c>
      <c r="B12" s="44" t="s">
        <v>124</v>
      </c>
      <c r="C12" s="18">
        <v>6</v>
      </c>
      <c r="D12" s="47" t="s">
        <v>128</v>
      </c>
      <c r="E12" s="18" t="s">
        <v>4</v>
      </c>
      <c r="F12" s="19" t="s">
        <v>14</v>
      </c>
      <c r="G12" s="34" t="s">
        <v>140</v>
      </c>
      <c r="H12" s="19" t="s">
        <v>42</v>
      </c>
      <c r="I12" s="35" t="s">
        <v>148</v>
      </c>
      <c r="J12" s="20" t="s">
        <v>150</v>
      </c>
      <c r="K12" s="15" t="s">
        <v>41</v>
      </c>
      <c r="L12" s="16">
        <f>IF(E12=初期設定!$A$4,1,2)</f>
        <v>1</v>
      </c>
      <c r="N12" s="4" t="e">
        <f t="shared" si="1"/>
        <v>#VALUE!</v>
      </c>
      <c r="O12" s="6" t="str">
        <f t="shared" si="2"/>
        <v>高　一太郎(6)</v>
      </c>
      <c r="P12" s="6" t="str">
        <f t="shared" si="3"/>
        <v>ﾀｶ ｻｷｲﾁﾛｳ</v>
      </c>
      <c r="Q12" s="6">
        <f t="shared" si="4"/>
        <v>1</v>
      </c>
      <c r="R12" s="4" t="e">
        <f t="shared" ref="R12:R75" si="5">IF(N12="","",64)</f>
        <v>#VALUE!</v>
      </c>
      <c r="S12" s="4" t="e">
        <f t="shared" ref="S12:S75" si="6">IF(N12="","",RIGHT(J12,6))</f>
        <v>#VALUE!</v>
      </c>
      <c r="T12" s="6" t="str">
        <f t="shared" ref="T12:T75" si="7">IF(K12="","",K12)</f>
        <v xml:space="preserve"> </v>
      </c>
      <c r="U12" s="4" t="str">
        <f>IF(F12="","",VLOOKUP(F12,初期設定!$A$7:$B$12,2,0)&amp;" "&amp;G12)</f>
        <v>00216 0001498</v>
      </c>
      <c r="V12" s="4" t="str">
        <f>IF(H12="","",VLOOKUP(H12,初期設定!$A$7:$B$12,2,0)&amp;" "&amp;I12)</f>
        <v>07310 00400</v>
      </c>
      <c r="X12" s="4" t="e">
        <f>IF(J12="","",VLOOKUP(#REF!,初期設定!$A$17:$B$40,2,0))</f>
        <v>#REF!</v>
      </c>
      <c r="AA12" s="6" t="s">
        <v>99</v>
      </c>
      <c r="AB12" s="6" t="e">
        <f>COUNTIF(#REF!,AA12)</f>
        <v>#REF!</v>
      </c>
      <c r="AC12" s="6" t="e">
        <f t="shared" si="0"/>
        <v>#REF!</v>
      </c>
    </row>
    <row r="13" spans="1:30" x14ac:dyDescent="0.4">
      <c r="A13" s="17">
        <v>3</v>
      </c>
      <c r="B13" s="44" t="s">
        <v>125</v>
      </c>
      <c r="C13" s="18">
        <v>5</v>
      </c>
      <c r="D13" s="47" t="s">
        <v>129</v>
      </c>
      <c r="E13" s="18" t="s">
        <v>4</v>
      </c>
      <c r="F13" s="19" t="s">
        <v>164</v>
      </c>
      <c r="G13" s="34" t="s">
        <v>167</v>
      </c>
      <c r="H13" s="19" t="s">
        <v>165</v>
      </c>
      <c r="I13" s="35" t="s">
        <v>166</v>
      </c>
      <c r="J13" s="20" t="s">
        <v>150</v>
      </c>
      <c r="K13" s="15" t="s">
        <v>41</v>
      </c>
      <c r="L13" s="16">
        <f>IF(E13=初期設定!$A$4,1,2)</f>
        <v>1</v>
      </c>
      <c r="N13" s="4" t="e">
        <f t="shared" si="1"/>
        <v>#VALUE!</v>
      </c>
      <c r="O13" s="6" t="str">
        <f t="shared" si="2"/>
        <v>高崎市　太(5)</v>
      </c>
      <c r="P13" s="6" t="str">
        <f t="shared" si="3"/>
        <v>ﾀｶｻｷｼ ﾌﾄｼ</v>
      </c>
      <c r="Q13" s="6">
        <f t="shared" si="4"/>
        <v>1</v>
      </c>
      <c r="R13" s="4" t="e">
        <f t="shared" si="5"/>
        <v>#VALUE!</v>
      </c>
      <c r="S13" s="4" t="e">
        <f t="shared" si="6"/>
        <v>#VALUE!</v>
      </c>
      <c r="T13" s="6" t="str">
        <f t="shared" si="7"/>
        <v xml:space="preserve"> </v>
      </c>
      <c r="U13" s="4" t="str">
        <f>IF(F13="","",VLOOKUP(F13,初期設定!$A$7:$B$12,2,0)&amp;" "&amp;G13)</f>
        <v>00610 0023033</v>
      </c>
      <c r="V13" s="4" t="str">
        <f>IF(H13="","",VLOOKUP(H13,初期設定!$A$7:$B$12,2,0)&amp;" "&amp;I13)</f>
        <v>42910 0001230</v>
      </c>
      <c r="X13" s="4" t="e">
        <f>IF(J13="","",VLOOKUP(#REF!,初期設定!$A$17:$B$40,2,0))</f>
        <v>#REF!</v>
      </c>
      <c r="AA13" s="6" t="s">
        <v>100</v>
      </c>
      <c r="AB13" s="6" t="e">
        <f>COUNTIF(#REF!,AA13)</f>
        <v>#REF!</v>
      </c>
      <c r="AC13" s="6" t="e">
        <f t="shared" si="0"/>
        <v>#REF!</v>
      </c>
    </row>
    <row r="14" spans="1:30" x14ac:dyDescent="0.4">
      <c r="A14" s="17">
        <v>4</v>
      </c>
      <c r="B14" s="44" t="s">
        <v>126</v>
      </c>
      <c r="C14" s="18">
        <v>4</v>
      </c>
      <c r="D14" s="47" t="s">
        <v>130</v>
      </c>
      <c r="E14" s="18" t="s">
        <v>4</v>
      </c>
      <c r="F14" s="19" t="s">
        <v>11</v>
      </c>
      <c r="G14" s="34" t="s">
        <v>141</v>
      </c>
      <c r="H14" s="19"/>
      <c r="I14" s="35"/>
      <c r="J14" s="20" t="s">
        <v>150</v>
      </c>
      <c r="K14" s="15" t="s">
        <v>41</v>
      </c>
      <c r="L14" s="16">
        <f>IF(E14=初期設定!$A$4,1,2)</f>
        <v>1</v>
      </c>
      <c r="N14" s="4" t="e">
        <f t="shared" si="1"/>
        <v>#VALUE!</v>
      </c>
      <c r="O14" s="6" t="str">
        <f t="shared" si="2"/>
        <v>浜川競技場(4)</v>
      </c>
      <c r="P14" s="6" t="str">
        <f t="shared" si="3"/>
        <v>ﾊﾏｶﾞﾜ ｷｮｳｷﾞｼﾞｮｳ</v>
      </c>
      <c r="Q14" s="6">
        <f t="shared" si="4"/>
        <v>1</v>
      </c>
      <c r="R14" s="4" t="e">
        <f t="shared" si="5"/>
        <v>#VALUE!</v>
      </c>
      <c r="S14" s="4" t="e">
        <f t="shared" si="6"/>
        <v>#VALUE!</v>
      </c>
      <c r="T14" s="6" t="str">
        <f t="shared" si="7"/>
        <v xml:space="preserve"> </v>
      </c>
      <c r="U14" s="4" t="str">
        <f>IF(F14="","",VLOOKUP(F14,初期設定!$A$7:$B$12,2,0)&amp;" "&amp;G14)</f>
        <v>00215 0001630</v>
      </c>
      <c r="V14" s="4" t="str">
        <f>IF(H14="","",VLOOKUP(H14,初期設定!$A$7:$B$12,2,0)&amp;" "&amp;I14)</f>
        <v/>
      </c>
      <c r="X14" s="4" t="e">
        <f>IF(J14="","",VLOOKUP(#REF!,初期設定!$A$17:$B$40,2,0))</f>
        <v>#REF!</v>
      </c>
      <c r="AA14" s="6" t="s">
        <v>101</v>
      </c>
      <c r="AB14" s="6" t="e">
        <f>COUNTIF(#REF!,AA14)</f>
        <v>#REF!</v>
      </c>
      <c r="AC14" s="6" t="e">
        <f t="shared" si="0"/>
        <v>#REF!</v>
      </c>
    </row>
    <row r="15" spans="1:30" x14ac:dyDescent="0.4">
      <c r="A15" s="17">
        <v>5</v>
      </c>
      <c r="B15" s="44" t="s">
        <v>131</v>
      </c>
      <c r="C15" s="18">
        <v>6</v>
      </c>
      <c r="D15" s="47" t="s">
        <v>132</v>
      </c>
      <c r="E15" s="18" t="s">
        <v>6</v>
      </c>
      <c r="F15" s="19" t="s">
        <v>14</v>
      </c>
      <c r="G15" s="34" t="s">
        <v>142</v>
      </c>
      <c r="H15" s="19" t="s">
        <v>42</v>
      </c>
      <c r="I15" s="35" t="s">
        <v>147</v>
      </c>
      <c r="J15" s="20" t="s">
        <v>150</v>
      </c>
      <c r="K15" s="15" t="s">
        <v>41</v>
      </c>
      <c r="L15" s="16">
        <f>IF(E15=初期設定!$A$4,1,2)</f>
        <v>2</v>
      </c>
      <c r="N15" s="4" t="e">
        <f t="shared" si="1"/>
        <v>#VALUE!</v>
      </c>
      <c r="O15" s="6" t="str">
        <f t="shared" si="2"/>
        <v>高崎芸術劇場(6)</v>
      </c>
      <c r="P15" s="6" t="str">
        <f t="shared" si="3"/>
        <v>ﾀｶｻｷ ｹﾞｲｼﾞｭﾂｹﾞｷｼﾞｮｳ</v>
      </c>
      <c r="Q15" s="6">
        <f t="shared" si="4"/>
        <v>2</v>
      </c>
      <c r="R15" s="4" t="e">
        <f t="shared" si="5"/>
        <v>#VALUE!</v>
      </c>
      <c r="S15" s="4" t="e">
        <f t="shared" si="6"/>
        <v>#VALUE!</v>
      </c>
      <c r="T15" s="6" t="str">
        <f t="shared" si="7"/>
        <v xml:space="preserve"> </v>
      </c>
      <c r="U15" s="4" t="str">
        <f>IF(F15="","",VLOOKUP(F15,初期設定!$A$7:$B$12,2,0)&amp;" "&amp;G15)</f>
        <v>00216 0001522</v>
      </c>
      <c r="V15" s="4" t="str">
        <f>IF(H15="","",VLOOKUP(H15,初期設定!$A$7:$B$12,2,0)&amp;" "&amp;I15)</f>
        <v>07310 00343</v>
      </c>
      <c r="X15" s="4" t="e">
        <f>IF(J15="","",VLOOKUP(#REF!,初期設定!$A$17:$B$40,2,0))</f>
        <v>#REF!</v>
      </c>
      <c r="AA15" s="6" t="s">
        <v>102</v>
      </c>
      <c r="AB15" s="6" t="e">
        <f>COUNTIF(#REF!,AA15)</f>
        <v>#REF!</v>
      </c>
      <c r="AC15" s="6" t="e">
        <f t="shared" si="0"/>
        <v>#REF!</v>
      </c>
    </row>
    <row r="16" spans="1:30" x14ac:dyDescent="0.4">
      <c r="A16" s="17">
        <v>6</v>
      </c>
      <c r="B16" s="44" t="s">
        <v>133</v>
      </c>
      <c r="C16" s="18">
        <v>6</v>
      </c>
      <c r="D16" s="47" t="s">
        <v>136</v>
      </c>
      <c r="E16" s="18" t="s">
        <v>6</v>
      </c>
      <c r="F16" s="19" t="s">
        <v>14</v>
      </c>
      <c r="G16" s="34" t="s">
        <v>143</v>
      </c>
      <c r="H16" s="19" t="s">
        <v>164</v>
      </c>
      <c r="I16" s="35" t="s">
        <v>146</v>
      </c>
      <c r="J16" s="20" t="s">
        <v>150</v>
      </c>
      <c r="K16" s="15" t="s">
        <v>41</v>
      </c>
      <c r="L16" s="16">
        <f>IF(E16=初期設定!$A$4,1,2)</f>
        <v>2</v>
      </c>
      <c r="N16" s="4" t="e">
        <f t="shared" si="1"/>
        <v>#VALUE!</v>
      </c>
      <c r="O16" s="6" t="str">
        <f t="shared" si="2"/>
        <v>高崎　花子(6)</v>
      </c>
      <c r="P16" s="6" t="str">
        <f t="shared" si="3"/>
        <v>ﾀｶｻｷ ﾊﾅｺ</v>
      </c>
      <c r="Q16" s="6">
        <f t="shared" si="4"/>
        <v>2</v>
      </c>
      <c r="R16" s="4" t="e">
        <f t="shared" si="5"/>
        <v>#VALUE!</v>
      </c>
      <c r="S16" s="4" t="e">
        <f t="shared" si="6"/>
        <v>#VALUE!</v>
      </c>
      <c r="T16" s="6" t="str">
        <f t="shared" si="7"/>
        <v xml:space="preserve"> </v>
      </c>
      <c r="U16" s="4" t="str">
        <f>IF(F16="","",VLOOKUP(F16,初期設定!$A$7:$B$12,2,0)&amp;" "&amp;G16)</f>
        <v>00216 0001560</v>
      </c>
      <c r="V16" s="4" t="str">
        <f>IF(H16="","",VLOOKUP(H16,初期設定!$A$7:$B$12,2,0)&amp;" "&amp;I16)</f>
        <v>00610 0025840</v>
      </c>
      <c r="X16" s="4" t="e">
        <f>IF(J16="","",VLOOKUP(#REF!,初期設定!$A$17:$B$40,2,0))</f>
        <v>#REF!</v>
      </c>
      <c r="AA16" s="6" t="s">
        <v>103</v>
      </c>
      <c r="AB16" s="6" t="e">
        <f>COUNTIF(#REF!,AA16)</f>
        <v>#REF!</v>
      </c>
      <c r="AC16" s="6" t="e">
        <f t="shared" si="0"/>
        <v>#REF!</v>
      </c>
    </row>
    <row r="17" spans="1:29" x14ac:dyDescent="0.4">
      <c r="A17" s="17">
        <v>7</v>
      </c>
      <c r="B17" s="44" t="s">
        <v>134</v>
      </c>
      <c r="C17" s="18">
        <v>6</v>
      </c>
      <c r="D17" s="47" t="s">
        <v>137</v>
      </c>
      <c r="E17" s="18" t="s">
        <v>6</v>
      </c>
      <c r="F17" s="19" t="s">
        <v>14</v>
      </c>
      <c r="G17" s="34" t="s">
        <v>144</v>
      </c>
      <c r="H17" s="19"/>
      <c r="I17" s="35"/>
      <c r="J17" s="20" t="s">
        <v>150</v>
      </c>
      <c r="K17" s="15" t="s">
        <v>41</v>
      </c>
      <c r="L17" s="16">
        <f>IF(E17=初期設定!$A$4,1,2)</f>
        <v>2</v>
      </c>
      <c r="N17" s="4" t="e">
        <f t="shared" si="1"/>
        <v>#VALUE!</v>
      </c>
      <c r="O17" s="6" t="str">
        <f t="shared" si="2"/>
        <v>高崎　観音(6)</v>
      </c>
      <c r="P17" s="6" t="str">
        <f t="shared" si="3"/>
        <v>ﾀｶｻｷ ｶﾉﾝ</v>
      </c>
      <c r="Q17" s="6">
        <f t="shared" si="4"/>
        <v>2</v>
      </c>
      <c r="R17" s="4" t="e">
        <f t="shared" si="5"/>
        <v>#VALUE!</v>
      </c>
      <c r="S17" s="4" t="e">
        <f t="shared" si="6"/>
        <v>#VALUE!</v>
      </c>
      <c r="T17" s="6" t="str">
        <f t="shared" si="7"/>
        <v xml:space="preserve"> </v>
      </c>
      <c r="U17" s="4" t="str">
        <f>IF(F17="","",VLOOKUP(F17,初期設定!$A$7:$B$12,2,0)&amp;" "&amp;G17)</f>
        <v>00216 0001399</v>
      </c>
      <c r="V17" s="4" t="str">
        <f>IF(H17="","",VLOOKUP(H17,初期設定!$A$7:$B$12,2,0)&amp;" "&amp;I17)</f>
        <v/>
      </c>
      <c r="X17" s="4" t="e">
        <f>IF(J17="","",VLOOKUP(#REF!,初期設定!$A$17:$B$40,2,0))</f>
        <v>#REF!</v>
      </c>
      <c r="AA17" s="6" t="s">
        <v>104</v>
      </c>
      <c r="AB17" s="6" t="e">
        <f>COUNTIF(#REF!,AA17)</f>
        <v>#REF!</v>
      </c>
      <c r="AC17" s="6" t="e">
        <f t="shared" si="0"/>
        <v>#REF!</v>
      </c>
    </row>
    <row r="18" spans="1:29" x14ac:dyDescent="0.4">
      <c r="A18" s="17">
        <v>8</v>
      </c>
      <c r="B18" s="44" t="s">
        <v>135</v>
      </c>
      <c r="C18" s="18">
        <v>5</v>
      </c>
      <c r="D18" s="47" t="s">
        <v>138</v>
      </c>
      <c r="E18" s="18" t="s">
        <v>6</v>
      </c>
      <c r="F18" s="19" t="s">
        <v>164</v>
      </c>
      <c r="G18" s="34" t="s">
        <v>145</v>
      </c>
      <c r="H18" s="19"/>
      <c r="I18" s="35"/>
      <c r="J18" s="20" t="s">
        <v>150</v>
      </c>
      <c r="K18" s="15" t="s">
        <v>41</v>
      </c>
      <c r="L18" s="16">
        <f>IF(E18=初期設定!$A$4,1,2)</f>
        <v>2</v>
      </c>
      <c r="N18" s="4" t="e">
        <f t="shared" si="1"/>
        <v>#VALUE!</v>
      </c>
      <c r="O18" s="6" t="str">
        <f t="shared" si="2"/>
        <v>浜川はるな(5)</v>
      </c>
      <c r="P18" s="6" t="str">
        <f t="shared" si="3"/>
        <v>ﾀｶｻｷ ﾊﾙﾅ</v>
      </c>
      <c r="Q18" s="6">
        <f t="shared" si="4"/>
        <v>2</v>
      </c>
      <c r="R18" s="4" t="e">
        <f t="shared" si="5"/>
        <v>#VALUE!</v>
      </c>
      <c r="S18" s="4" t="e">
        <f t="shared" si="6"/>
        <v>#VALUE!</v>
      </c>
      <c r="T18" s="6" t="str">
        <f t="shared" si="7"/>
        <v xml:space="preserve"> </v>
      </c>
      <c r="U18" s="4" t="str">
        <f>IF(F18="","",VLOOKUP(F18,初期設定!$A$7:$B$12,2,0)&amp;" "&amp;G18)</f>
        <v>00610 0030300</v>
      </c>
      <c r="V18" s="4" t="str">
        <f>IF(H18="","",VLOOKUP(H18,初期設定!$A$7:$B$12,2,0)&amp;" "&amp;I18)</f>
        <v/>
      </c>
      <c r="X18" s="4" t="e">
        <f>IF(J18="","",VLOOKUP(#REF!,初期設定!$A$17:$B$40,2,0))</f>
        <v>#REF!</v>
      </c>
      <c r="AA18" s="6" t="s">
        <v>105</v>
      </c>
      <c r="AB18" s="6" t="e">
        <f>COUNTIF(#REF!,AA18)</f>
        <v>#REF!</v>
      </c>
      <c r="AC18" s="6" t="e">
        <f t="shared" si="0"/>
        <v>#REF!</v>
      </c>
    </row>
    <row r="19" spans="1:29" x14ac:dyDescent="0.4">
      <c r="A19" s="17">
        <v>9</v>
      </c>
      <c r="B19" s="44"/>
      <c r="C19" s="18"/>
      <c r="D19" s="47"/>
      <c r="E19" s="18"/>
      <c r="F19" s="19"/>
      <c r="G19" s="34"/>
      <c r="H19" s="19"/>
      <c r="I19" s="35"/>
      <c r="J19" s="20"/>
      <c r="K19" s="15" t="s">
        <v>41</v>
      </c>
      <c r="L19" s="16">
        <f>IF(E19=初期設定!$A$4,1,2)</f>
        <v>2</v>
      </c>
      <c r="N19" s="4" t="str">
        <f t="shared" si="1"/>
        <v/>
      </c>
      <c r="O19" s="6" t="str">
        <f t="shared" si="2"/>
        <v/>
      </c>
      <c r="P19" s="6" t="str">
        <f t="shared" si="3"/>
        <v/>
      </c>
      <c r="Q19" s="6" t="str">
        <f t="shared" si="4"/>
        <v/>
      </c>
      <c r="R19" s="4" t="str">
        <f t="shared" si="5"/>
        <v/>
      </c>
      <c r="S19" s="4" t="str">
        <f t="shared" si="6"/>
        <v/>
      </c>
      <c r="T19" s="6" t="str">
        <f t="shared" si="7"/>
        <v xml:space="preserve"> </v>
      </c>
      <c r="U19" s="4" t="str">
        <f>IF(F19="","",VLOOKUP(F19,初期設定!$A$7:$B$12,2,0)&amp;" "&amp;G19)</f>
        <v/>
      </c>
      <c r="V19" s="4" t="str">
        <f>IF(H19="","",VLOOKUP(H19,初期設定!$A$7:$B$12,2,0)&amp;" "&amp;I19)</f>
        <v/>
      </c>
      <c r="X19" s="4" t="str">
        <f>IF(J19="","",VLOOKUP(#REF!,初期設定!$A$17:$B$40,2,0))</f>
        <v/>
      </c>
      <c r="AA19" s="6" t="s">
        <v>106</v>
      </c>
      <c r="AB19" s="6" t="e">
        <f>COUNTIF(#REF!,AA19)</f>
        <v>#REF!</v>
      </c>
      <c r="AC19" s="6" t="e">
        <f t="shared" si="0"/>
        <v>#REF!</v>
      </c>
    </row>
    <row r="20" spans="1:29" x14ac:dyDescent="0.4">
      <c r="A20" s="17">
        <v>10</v>
      </c>
      <c r="B20" s="44"/>
      <c r="C20" s="18"/>
      <c r="D20" s="47"/>
      <c r="E20" s="18"/>
      <c r="F20" s="19"/>
      <c r="G20" s="34"/>
      <c r="H20" s="19"/>
      <c r="I20" s="35"/>
      <c r="J20" s="20"/>
      <c r="K20" s="15" t="s">
        <v>41</v>
      </c>
      <c r="L20" s="16">
        <f>IF(E20=初期設定!$A$4,1,2)</f>
        <v>2</v>
      </c>
      <c r="N20" s="4" t="str">
        <f t="shared" si="1"/>
        <v/>
      </c>
      <c r="O20" s="6" t="str">
        <f t="shared" si="2"/>
        <v/>
      </c>
      <c r="P20" s="6" t="str">
        <f t="shared" si="3"/>
        <v/>
      </c>
      <c r="Q20" s="6" t="str">
        <f t="shared" si="4"/>
        <v/>
      </c>
      <c r="R20" s="4" t="str">
        <f t="shared" si="5"/>
        <v/>
      </c>
      <c r="S20" s="4" t="str">
        <f t="shared" si="6"/>
        <v/>
      </c>
      <c r="T20" s="6" t="str">
        <f t="shared" si="7"/>
        <v xml:space="preserve"> </v>
      </c>
      <c r="U20" s="4" t="str">
        <f>IF(F20="","",VLOOKUP(F20,初期設定!$A$7:$B$12,2,0)&amp;" "&amp;G20)</f>
        <v/>
      </c>
      <c r="V20" s="4" t="str">
        <f>IF(H20="","",VLOOKUP(H20,初期設定!$A$7:$B$12,2,0)&amp;" "&amp;I20)</f>
        <v/>
      </c>
      <c r="X20" s="4" t="str">
        <f>IF(J20="","",VLOOKUP(#REF!,初期設定!$A$17:$B$40,2,0))</f>
        <v/>
      </c>
      <c r="AA20" s="6" t="s">
        <v>118</v>
      </c>
      <c r="AB20" s="6" t="e">
        <f>COUNTIF(#REF!,AA20)</f>
        <v>#REF!</v>
      </c>
      <c r="AC20" s="6" t="e">
        <f t="shared" si="0"/>
        <v>#REF!</v>
      </c>
    </row>
    <row r="21" spans="1:29" x14ac:dyDescent="0.4">
      <c r="A21" s="17">
        <v>11</v>
      </c>
      <c r="B21" s="44"/>
      <c r="C21" s="18"/>
      <c r="D21" s="47"/>
      <c r="E21" s="18"/>
      <c r="F21" s="19"/>
      <c r="G21" s="34"/>
      <c r="H21" s="19"/>
      <c r="I21" s="35"/>
      <c r="J21" s="20"/>
      <c r="K21" s="15" t="s">
        <v>41</v>
      </c>
      <c r="L21" s="16">
        <f>IF(E21=初期設定!$A$4,1,2)</f>
        <v>2</v>
      </c>
      <c r="N21" s="4" t="str">
        <f t="shared" si="1"/>
        <v/>
      </c>
      <c r="O21" s="6" t="str">
        <f t="shared" si="2"/>
        <v/>
      </c>
      <c r="P21" s="6" t="str">
        <f t="shared" si="3"/>
        <v/>
      </c>
      <c r="Q21" s="6" t="str">
        <f t="shared" si="4"/>
        <v/>
      </c>
      <c r="R21" s="4" t="str">
        <f t="shared" si="5"/>
        <v/>
      </c>
      <c r="S21" s="4" t="str">
        <f t="shared" si="6"/>
        <v/>
      </c>
      <c r="T21" s="6" t="str">
        <f t="shared" si="7"/>
        <v xml:space="preserve"> </v>
      </c>
      <c r="U21" s="4" t="str">
        <f>IF(F21="","",VLOOKUP(F21,初期設定!$A$7:$B$12,2,0)&amp;" "&amp;G21)</f>
        <v/>
      </c>
      <c r="V21" s="4" t="str">
        <f>IF(H21="","",VLOOKUP(H21,初期設定!$A$7:$B$12,2,0)&amp;" "&amp;I21)</f>
        <v/>
      </c>
      <c r="X21" s="4" t="str">
        <f>IF(J21="","",VLOOKUP(#REF!,初期設定!$A$17:$B$40,2,0))</f>
        <v/>
      </c>
      <c r="AA21" s="6" t="s">
        <v>107</v>
      </c>
      <c r="AB21" s="6" t="e">
        <f>COUNTIF(#REF!,AA21)</f>
        <v>#REF!</v>
      </c>
      <c r="AC21" s="6" t="e">
        <f t="shared" si="0"/>
        <v>#REF!</v>
      </c>
    </row>
    <row r="22" spans="1:29" x14ac:dyDescent="0.4">
      <c r="A22" s="17">
        <v>12</v>
      </c>
      <c r="B22" s="44"/>
      <c r="C22" s="18"/>
      <c r="D22" s="47"/>
      <c r="E22" s="18"/>
      <c r="F22" s="19"/>
      <c r="G22" s="34"/>
      <c r="H22" s="19"/>
      <c r="I22" s="35"/>
      <c r="J22" s="20"/>
      <c r="K22" s="15" t="s">
        <v>41</v>
      </c>
      <c r="L22" s="16">
        <f>IF(E22=初期設定!$A$4,1,2)</f>
        <v>2</v>
      </c>
      <c r="N22" s="4" t="str">
        <f t="shared" si="1"/>
        <v/>
      </c>
      <c r="O22" s="6" t="str">
        <f t="shared" si="2"/>
        <v/>
      </c>
      <c r="P22" s="6" t="str">
        <f t="shared" si="3"/>
        <v/>
      </c>
      <c r="Q22" s="6" t="str">
        <f t="shared" si="4"/>
        <v/>
      </c>
      <c r="R22" s="4" t="str">
        <f t="shared" si="5"/>
        <v/>
      </c>
      <c r="S22" s="4" t="str">
        <f t="shared" si="6"/>
        <v/>
      </c>
      <c r="T22" s="6" t="str">
        <f t="shared" si="7"/>
        <v xml:space="preserve"> </v>
      </c>
      <c r="U22" s="4" t="str">
        <f>IF(F22="","",VLOOKUP(F22,初期設定!$A$7:$B$12,2,0)&amp;" "&amp;G22)</f>
        <v/>
      </c>
      <c r="V22" s="4" t="str">
        <f>IF(H22="","",VLOOKUP(H22,初期設定!$A$7:$B$12,2,0)&amp;" "&amp;I22)</f>
        <v/>
      </c>
      <c r="X22" s="4" t="str">
        <f>IF(J22="","",VLOOKUP(#REF!,初期設定!$A$17:$B$40,2,0))</f>
        <v/>
      </c>
      <c r="AA22" s="6" t="s">
        <v>108</v>
      </c>
      <c r="AB22" s="6" t="e">
        <f>COUNTIF(#REF!,AA22)</f>
        <v>#REF!</v>
      </c>
      <c r="AC22" s="6" t="e">
        <f t="shared" si="0"/>
        <v>#REF!</v>
      </c>
    </row>
    <row r="23" spans="1:29" x14ac:dyDescent="0.4">
      <c r="A23" s="17">
        <v>13</v>
      </c>
      <c r="B23" s="44"/>
      <c r="C23" s="18"/>
      <c r="D23" s="47"/>
      <c r="E23" s="18"/>
      <c r="F23" s="19"/>
      <c r="G23" s="34"/>
      <c r="H23" s="19"/>
      <c r="I23" s="35"/>
      <c r="J23" s="20"/>
      <c r="K23" s="15" t="s">
        <v>41</v>
      </c>
      <c r="L23" s="16">
        <f>IF(E23=初期設定!$A$4,1,2)</f>
        <v>2</v>
      </c>
      <c r="N23" s="4" t="str">
        <f t="shared" si="1"/>
        <v/>
      </c>
      <c r="O23" s="6" t="str">
        <f t="shared" si="2"/>
        <v/>
      </c>
      <c r="P23" s="6" t="str">
        <f t="shared" si="3"/>
        <v/>
      </c>
      <c r="Q23" s="6" t="str">
        <f t="shared" si="4"/>
        <v/>
      </c>
      <c r="R23" s="4" t="str">
        <f t="shared" si="5"/>
        <v/>
      </c>
      <c r="S23" s="4" t="str">
        <f t="shared" si="6"/>
        <v/>
      </c>
      <c r="T23" s="6" t="str">
        <f t="shared" si="7"/>
        <v xml:space="preserve"> </v>
      </c>
      <c r="U23" s="4" t="str">
        <f>IF(F23="","",VLOOKUP(F23,初期設定!$A$7:$B$12,2,0)&amp;" "&amp;G23)</f>
        <v/>
      </c>
      <c r="V23" s="4" t="str">
        <f>IF(H23="","",VLOOKUP(H23,初期設定!$A$7:$B$12,2,0)&amp;" "&amp;I23)</f>
        <v/>
      </c>
      <c r="X23" s="4" t="str">
        <f>IF(J23="","",VLOOKUP(#REF!,初期設定!$A$17:$B$40,2,0))</f>
        <v/>
      </c>
      <c r="AA23" s="6" t="s">
        <v>109</v>
      </c>
      <c r="AB23" s="6" t="e">
        <f>COUNTIF(#REF!,AA23)</f>
        <v>#REF!</v>
      </c>
      <c r="AC23" s="6" t="e">
        <f t="shared" si="0"/>
        <v>#REF!</v>
      </c>
    </row>
    <row r="24" spans="1:29" x14ac:dyDescent="0.4">
      <c r="A24" s="17">
        <v>14</v>
      </c>
      <c r="B24" s="44"/>
      <c r="C24" s="18"/>
      <c r="D24" s="47"/>
      <c r="E24" s="18"/>
      <c r="F24" s="19"/>
      <c r="G24" s="34"/>
      <c r="H24" s="19"/>
      <c r="I24" s="35"/>
      <c r="J24" s="20"/>
      <c r="K24" s="15" t="s">
        <v>41</v>
      </c>
      <c r="L24" s="16">
        <f>IF(E24=初期設定!$A$4,1,2)</f>
        <v>2</v>
      </c>
      <c r="N24" s="4" t="str">
        <f t="shared" si="1"/>
        <v/>
      </c>
      <c r="O24" s="6" t="str">
        <f t="shared" si="2"/>
        <v/>
      </c>
      <c r="P24" s="6" t="str">
        <f t="shared" si="3"/>
        <v/>
      </c>
      <c r="Q24" s="6" t="str">
        <f t="shared" si="4"/>
        <v/>
      </c>
      <c r="R24" s="4" t="str">
        <f t="shared" si="5"/>
        <v/>
      </c>
      <c r="S24" s="4" t="str">
        <f t="shared" si="6"/>
        <v/>
      </c>
      <c r="T24" s="6" t="str">
        <f t="shared" si="7"/>
        <v xml:space="preserve"> </v>
      </c>
      <c r="U24" s="4" t="str">
        <f>IF(F24="","",VLOOKUP(F24,初期設定!$A$7:$B$12,2,0)&amp;" "&amp;G24)</f>
        <v/>
      </c>
      <c r="V24" s="4" t="str">
        <f>IF(H24="","",VLOOKUP(H24,初期設定!$A$7:$B$12,2,0)&amp;" "&amp;I24)</f>
        <v/>
      </c>
      <c r="X24" s="4" t="str">
        <f>IF(J24="","",VLOOKUP(#REF!,初期設定!$A$17:$B$40,2,0))</f>
        <v/>
      </c>
      <c r="AA24" s="6" t="s">
        <v>110</v>
      </c>
      <c r="AB24" s="6" t="e">
        <f>COUNTIF(#REF!,AA24)</f>
        <v>#REF!</v>
      </c>
      <c r="AC24" s="6" t="e">
        <f t="shared" si="0"/>
        <v>#REF!</v>
      </c>
    </row>
    <row r="25" spans="1:29" x14ac:dyDescent="0.4">
      <c r="A25" s="17">
        <v>15</v>
      </c>
      <c r="B25" s="44"/>
      <c r="C25" s="18"/>
      <c r="D25" s="47"/>
      <c r="E25" s="18"/>
      <c r="F25" s="19"/>
      <c r="G25" s="34"/>
      <c r="H25" s="19"/>
      <c r="I25" s="35"/>
      <c r="J25" s="20"/>
      <c r="K25" s="15" t="s">
        <v>41</v>
      </c>
      <c r="L25" s="16">
        <f>IF(E25=初期設定!$A$4,1,2)</f>
        <v>2</v>
      </c>
      <c r="N25" s="4" t="str">
        <f t="shared" si="1"/>
        <v/>
      </c>
      <c r="O25" s="6" t="str">
        <f t="shared" si="2"/>
        <v/>
      </c>
      <c r="P25" s="6" t="str">
        <f t="shared" si="3"/>
        <v/>
      </c>
      <c r="Q25" s="6" t="str">
        <f t="shared" si="4"/>
        <v/>
      </c>
      <c r="R25" s="4" t="str">
        <f t="shared" si="5"/>
        <v/>
      </c>
      <c r="S25" s="4" t="str">
        <f t="shared" si="6"/>
        <v/>
      </c>
      <c r="T25" s="6" t="str">
        <f t="shared" si="7"/>
        <v xml:space="preserve"> </v>
      </c>
      <c r="U25" s="4" t="str">
        <f>IF(F25="","",VLOOKUP(F25,初期設定!$A$7:$B$12,2,0)&amp;" "&amp;G25)</f>
        <v/>
      </c>
      <c r="V25" s="4" t="str">
        <f>IF(H25="","",VLOOKUP(H25,初期設定!$A$7:$B$12,2,0)&amp;" "&amp;I25)</f>
        <v/>
      </c>
      <c r="X25" s="4" t="str">
        <f>IF(J25="","",VLOOKUP(#REF!,初期設定!$A$17:$B$40,2,0))</f>
        <v/>
      </c>
      <c r="AA25" s="6" t="s">
        <v>111</v>
      </c>
      <c r="AB25" s="6" t="e">
        <f>COUNTIF(#REF!,AA25)</f>
        <v>#REF!</v>
      </c>
      <c r="AC25" s="6" t="e">
        <f t="shared" si="0"/>
        <v>#REF!</v>
      </c>
    </row>
    <row r="26" spans="1:29" x14ac:dyDescent="0.4">
      <c r="A26" s="17">
        <v>16</v>
      </c>
      <c r="B26" s="44"/>
      <c r="C26" s="18"/>
      <c r="D26" s="47"/>
      <c r="E26" s="18"/>
      <c r="F26" s="19"/>
      <c r="G26" s="34"/>
      <c r="H26" s="19"/>
      <c r="I26" s="35"/>
      <c r="J26" s="20"/>
      <c r="K26" s="15" t="s">
        <v>41</v>
      </c>
      <c r="L26" s="16">
        <f>IF(E26=初期設定!$A$4,1,2)</f>
        <v>2</v>
      </c>
      <c r="N26" s="4" t="str">
        <f t="shared" si="1"/>
        <v/>
      </c>
      <c r="O26" s="6" t="str">
        <f t="shared" si="2"/>
        <v/>
      </c>
      <c r="P26" s="6" t="str">
        <f t="shared" si="3"/>
        <v/>
      </c>
      <c r="Q26" s="6" t="str">
        <f t="shared" si="4"/>
        <v/>
      </c>
      <c r="R26" s="4" t="str">
        <f t="shared" si="5"/>
        <v/>
      </c>
      <c r="S26" s="4" t="str">
        <f t="shared" si="6"/>
        <v/>
      </c>
      <c r="T26" s="6" t="str">
        <f t="shared" si="7"/>
        <v xml:space="preserve"> </v>
      </c>
      <c r="U26" s="4" t="str">
        <f>IF(F26="","",VLOOKUP(F26,初期設定!$A$7:$B$12,2,0)&amp;" "&amp;G26)</f>
        <v/>
      </c>
      <c r="V26" s="4" t="str">
        <f>IF(H26="","",VLOOKUP(H26,初期設定!$A$7:$B$12,2,0)&amp;" "&amp;I26)</f>
        <v/>
      </c>
      <c r="X26" s="4" t="str">
        <f>IF(J26="","",VLOOKUP(#REF!,初期設定!$A$17:$B$40,2,0))</f>
        <v/>
      </c>
      <c r="AA26" s="6" t="s">
        <v>112</v>
      </c>
      <c r="AB26" s="6" t="e">
        <f>COUNTIF(#REF!,AA26)</f>
        <v>#REF!</v>
      </c>
      <c r="AC26" s="6" t="e">
        <f t="shared" si="0"/>
        <v>#REF!</v>
      </c>
    </row>
    <row r="27" spans="1:29" x14ac:dyDescent="0.4">
      <c r="A27" s="17">
        <v>17</v>
      </c>
      <c r="B27" s="44"/>
      <c r="C27" s="18"/>
      <c r="D27" s="47"/>
      <c r="E27" s="18"/>
      <c r="F27" s="19"/>
      <c r="G27" s="34"/>
      <c r="H27" s="19"/>
      <c r="I27" s="35"/>
      <c r="J27" s="20"/>
      <c r="K27" s="15" t="s">
        <v>41</v>
      </c>
      <c r="L27" s="16">
        <f>IF(E27=初期設定!$A$4,1,2)</f>
        <v>2</v>
      </c>
      <c r="N27" s="4" t="str">
        <f t="shared" si="1"/>
        <v/>
      </c>
      <c r="O27" s="6" t="str">
        <f t="shared" si="2"/>
        <v/>
      </c>
      <c r="P27" s="6" t="str">
        <f t="shared" si="3"/>
        <v/>
      </c>
      <c r="Q27" s="6" t="str">
        <f t="shared" si="4"/>
        <v/>
      </c>
      <c r="R27" s="4" t="str">
        <f t="shared" si="5"/>
        <v/>
      </c>
      <c r="S27" s="4" t="str">
        <f t="shared" si="6"/>
        <v/>
      </c>
      <c r="T27" s="6" t="str">
        <f t="shared" si="7"/>
        <v xml:space="preserve"> </v>
      </c>
      <c r="U27" s="4" t="str">
        <f>IF(F27="","",VLOOKUP(F27,初期設定!$A$7:$B$12,2,0)&amp;" "&amp;G27)</f>
        <v/>
      </c>
      <c r="V27" s="4" t="str">
        <f>IF(H27="","",VLOOKUP(H27,初期設定!$A$7:$B$12,2,0)&amp;" "&amp;I27)</f>
        <v/>
      </c>
      <c r="X27" s="4" t="str">
        <f>IF(J27="","",VLOOKUP(#REF!,初期設定!$A$17:$B$40,2,0))</f>
        <v/>
      </c>
      <c r="AA27" s="6" t="s">
        <v>113</v>
      </c>
      <c r="AB27" s="6" t="e">
        <f>COUNTIF(#REF!,AA27)</f>
        <v>#REF!</v>
      </c>
      <c r="AC27" s="6" t="e">
        <f t="shared" si="0"/>
        <v>#REF!</v>
      </c>
    </row>
    <row r="28" spans="1:29" x14ac:dyDescent="0.4">
      <c r="A28" s="17">
        <v>18</v>
      </c>
      <c r="B28" s="44"/>
      <c r="C28" s="18"/>
      <c r="D28" s="47"/>
      <c r="E28" s="18"/>
      <c r="F28" s="19"/>
      <c r="G28" s="34"/>
      <c r="H28" s="19"/>
      <c r="I28" s="35"/>
      <c r="J28" s="20"/>
      <c r="K28" s="15" t="s">
        <v>41</v>
      </c>
      <c r="L28" s="16">
        <f>IF(E28=初期設定!$A$4,1,2)</f>
        <v>2</v>
      </c>
      <c r="N28" s="4" t="str">
        <f t="shared" si="1"/>
        <v/>
      </c>
      <c r="O28" s="6" t="str">
        <f t="shared" si="2"/>
        <v/>
      </c>
      <c r="P28" s="6" t="str">
        <f t="shared" si="3"/>
        <v/>
      </c>
      <c r="Q28" s="6" t="str">
        <f t="shared" si="4"/>
        <v/>
      </c>
      <c r="R28" s="4" t="str">
        <f t="shared" si="5"/>
        <v/>
      </c>
      <c r="S28" s="4" t="str">
        <f t="shared" si="6"/>
        <v/>
      </c>
      <c r="T28" s="6" t="str">
        <f t="shared" si="7"/>
        <v xml:space="preserve"> </v>
      </c>
      <c r="U28" s="4" t="str">
        <f>IF(F28="","",VLOOKUP(F28,初期設定!$A$7:$B$12,2,0)&amp;" "&amp;G28)</f>
        <v/>
      </c>
      <c r="V28" s="4" t="str">
        <f>IF(H28="","",VLOOKUP(H28,初期設定!$A$7:$B$12,2,0)&amp;" "&amp;I28)</f>
        <v/>
      </c>
      <c r="X28" s="4" t="str">
        <f>IF(J28="","",VLOOKUP(#REF!,初期設定!$A$17:$B$40,2,0))</f>
        <v/>
      </c>
      <c r="AA28" s="6" t="s">
        <v>114</v>
      </c>
      <c r="AB28" s="6" t="e">
        <f>COUNTIF(#REF!,AA28)</f>
        <v>#REF!</v>
      </c>
      <c r="AC28" s="6" t="e">
        <f t="shared" si="0"/>
        <v>#REF!</v>
      </c>
    </row>
    <row r="29" spans="1:29" x14ac:dyDescent="0.4">
      <c r="A29" s="17">
        <v>19</v>
      </c>
      <c r="B29" s="44"/>
      <c r="C29" s="18"/>
      <c r="D29" s="47"/>
      <c r="E29" s="18"/>
      <c r="F29" s="19"/>
      <c r="G29" s="34"/>
      <c r="H29" s="19"/>
      <c r="I29" s="35"/>
      <c r="J29" s="20"/>
      <c r="K29" s="15" t="s">
        <v>41</v>
      </c>
      <c r="L29" s="16">
        <f>IF(E29=初期設定!$A$4,1,2)</f>
        <v>2</v>
      </c>
      <c r="N29" s="4" t="str">
        <f t="shared" si="1"/>
        <v/>
      </c>
      <c r="O29" s="6" t="str">
        <f t="shared" si="2"/>
        <v/>
      </c>
      <c r="P29" s="6" t="str">
        <f t="shared" si="3"/>
        <v/>
      </c>
      <c r="Q29" s="6" t="str">
        <f t="shared" si="4"/>
        <v/>
      </c>
      <c r="R29" s="4" t="str">
        <f t="shared" si="5"/>
        <v/>
      </c>
      <c r="S29" s="4" t="str">
        <f t="shared" si="6"/>
        <v/>
      </c>
      <c r="T29" s="6" t="str">
        <f t="shared" si="7"/>
        <v xml:space="preserve"> </v>
      </c>
      <c r="U29" s="4" t="str">
        <f>IF(F29="","",VLOOKUP(F29,初期設定!$A$7:$B$12,2,0)&amp;" "&amp;G29)</f>
        <v/>
      </c>
      <c r="V29" s="4" t="str">
        <f>IF(H29="","",VLOOKUP(H29,初期設定!$A$7:$B$12,2,0)&amp;" "&amp;I29)</f>
        <v/>
      </c>
      <c r="X29" s="4" t="str">
        <f>IF(J29="","",VLOOKUP(#REF!,初期設定!$A$17:$B$40,2,0))</f>
        <v/>
      </c>
      <c r="AA29" s="6" t="s">
        <v>115</v>
      </c>
      <c r="AB29" s="6" t="e">
        <f>COUNTIF(#REF!,AA29)</f>
        <v>#REF!</v>
      </c>
      <c r="AC29" s="6" t="e">
        <f t="shared" si="0"/>
        <v>#REF!</v>
      </c>
    </row>
    <row r="30" spans="1:29" x14ac:dyDescent="0.4">
      <c r="A30" s="17">
        <v>20</v>
      </c>
      <c r="B30" s="44"/>
      <c r="C30" s="18"/>
      <c r="D30" s="47"/>
      <c r="E30" s="18"/>
      <c r="F30" s="19"/>
      <c r="G30" s="34"/>
      <c r="H30" s="19"/>
      <c r="I30" s="35"/>
      <c r="J30" s="20"/>
      <c r="K30" s="15" t="s">
        <v>41</v>
      </c>
      <c r="L30" s="16">
        <f>IF(E30=初期設定!$A$4,1,2)</f>
        <v>2</v>
      </c>
      <c r="N30" s="4" t="str">
        <f t="shared" si="1"/>
        <v/>
      </c>
      <c r="O30" s="6" t="str">
        <f t="shared" si="2"/>
        <v/>
      </c>
      <c r="P30" s="6" t="str">
        <f t="shared" si="3"/>
        <v/>
      </c>
      <c r="Q30" s="6" t="str">
        <f t="shared" si="4"/>
        <v/>
      </c>
      <c r="R30" s="4" t="str">
        <f t="shared" si="5"/>
        <v/>
      </c>
      <c r="S30" s="4" t="str">
        <f t="shared" si="6"/>
        <v/>
      </c>
      <c r="T30" s="6" t="str">
        <f t="shared" si="7"/>
        <v xml:space="preserve"> </v>
      </c>
      <c r="U30" s="4" t="str">
        <f>IF(F30="","",VLOOKUP(F30,初期設定!$A$7:$B$12,2,0)&amp;" "&amp;G30)</f>
        <v/>
      </c>
      <c r="V30" s="4" t="str">
        <f>IF(H30="","",VLOOKUP(H30,初期設定!$A$7:$B$12,2,0)&amp;" "&amp;I30)</f>
        <v/>
      </c>
      <c r="X30" s="4" t="str">
        <f>IF(J30="","",VLOOKUP(#REF!,初期設定!$A$17:$B$40,2,0))</f>
        <v/>
      </c>
      <c r="AA30" s="6" t="s">
        <v>116</v>
      </c>
      <c r="AB30" s="6" t="e">
        <f>COUNTIF(#REF!,AA30)</f>
        <v>#REF!</v>
      </c>
      <c r="AC30" s="6" t="e">
        <f t="shared" si="0"/>
        <v>#REF!</v>
      </c>
    </row>
    <row r="31" spans="1:29" x14ac:dyDescent="0.4">
      <c r="A31" s="17">
        <v>21</v>
      </c>
      <c r="B31" s="44"/>
      <c r="C31" s="18"/>
      <c r="D31" s="47"/>
      <c r="E31" s="18"/>
      <c r="F31" s="19"/>
      <c r="G31" s="34"/>
      <c r="H31" s="19"/>
      <c r="I31" s="35"/>
      <c r="J31" s="20"/>
      <c r="K31" s="15" t="s">
        <v>41</v>
      </c>
      <c r="L31" s="16">
        <f>IF(E31=初期設定!$A$4,1,2)</f>
        <v>2</v>
      </c>
      <c r="N31" s="4" t="str">
        <f t="shared" si="1"/>
        <v/>
      </c>
      <c r="O31" s="6" t="str">
        <f t="shared" si="2"/>
        <v/>
      </c>
      <c r="P31" s="6" t="str">
        <f t="shared" si="3"/>
        <v/>
      </c>
      <c r="Q31" s="6" t="str">
        <f t="shared" si="4"/>
        <v/>
      </c>
      <c r="R31" s="4" t="str">
        <f t="shared" si="5"/>
        <v/>
      </c>
      <c r="S31" s="4" t="str">
        <f t="shared" si="6"/>
        <v/>
      </c>
      <c r="T31" s="6" t="str">
        <f t="shared" si="7"/>
        <v xml:space="preserve"> </v>
      </c>
      <c r="U31" s="4" t="str">
        <f>IF(F31="","",VLOOKUP(F31,初期設定!$A$7:$B$12,2,0)&amp;" "&amp;G31)</f>
        <v/>
      </c>
      <c r="V31" s="4" t="str">
        <f>IF(H31="","",VLOOKUP(H31,初期設定!$A$7:$B$12,2,0)&amp;" "&amp;I31)</f>
        <v/>
      </c>
      <c r="X31" s="4" t="str">
        <f>IF(J31="","",VLOOKUP(#REF!,初期設定!$A$17:$B$40,2,0))</f>
        <v/>
      </c>
      <c r="AA31" s="6" t="s">
        <v>117</v>
      </c>
      <c r="AB31" s="6" t="e">
        <f>COUNTIF(#REF!,AA31)</f>
        <v>#REF!</v>
      </c>
      <c r="AC31" s="6" t="e">
        <f t="shared" si="0"/>
        <v>#REF!</v>
      </c>
    </row>
    <row r="32" spans="1:29" x14ac:dyDescent="0.4">
      <c r="A32" s="17">
        <v>22</v>
      </c>
      <c r="B32" s="44"/>
      <c r="C32" s="18"/>
      <c r="D32" s="47"/>
      <c r="E32" s="18"/>
      <c r="F32" s="19"/>
      <c r="G32" s="34"/>
      <c r="H32" s="19"/>
      <c r="I32" s="35"/>
      <c r="J32" s="20"/>
      <c r="K32" s="15" t="s">
        <v>41</v>
      </c>
      <c r="L32" s="16">
        <f>IF(E32=初期設定!$A$4,1,2)</f>
        <v>2</v>
      </c>
      <c r="N32" s="4" t="str">
        <f t="shared" si="1"/>
        <v/>
      </c>
      <c r="O32" s="6" t="str">
        <f t="shared" si="2"/>
        <v/>
      </c>
      <c r="P32" s="6" t="str">
        <f t="shared" si="3"/>
        <v/>
      </c>
      <c r="Q32" s="6" t="str">
        <f t="shared" si="4"/>
        <v/>
      </c>
      <c r="R32" s="4" t="str">
        <f t="shared" si="5"/>
        <v/>
      </c>
      <c r="S32" s="4" t="str">
        <f t="shared" si="6"/>
        <v/>
      </c>
      <c r="T32" s="6" t="str">
        <f t="shared" si="7"/>
        <v xml:space="preserve"> </v>
      </c>
      <c r="U32" s="4" t="str">
        <f>IF(F32="","",VLOOKUP(F32,初期設定!$A$7:$B$12,2,0)&amp;" "&amp;G32)</f>
        <v/>
      </c>
      <c r="V32" s="4" t="str">
        <f>IF(H32="","",VLOOKUP(H32,初期設定!$A$7:$B$12,2,0)&amp;" "&amp;I32)</f>
        <v/>
      </c>
      <c r="X32" s="4" t="str">
        <f>IF(J32="","",VLOOKUP(#REF!,初期設定!$A$17:$B$40,2,0))</f>
        <v/>
      </c>
      <c r="AA32" s="6" t="s">
        <v>119</v>
      </c>
      <c r="AB32" s="6" t="e">
        <f>COUNTIF(#REF!,AA32)</f>
        <v>#REF!</v>
      </c>
      <c r="AC32" s="6" t="e">
        <f t="shared" si="0"/>
        <v>#REF!</v>
      </c>
    </row>
    <row r="33" spans="1:24" x14ac:dyDescent="0.4">
      <c r="A33" s="17">
        <v>23</v>
      </c>
      <c r="B33" s="44"/>
      <c r="C33" s="18"/>
      <c r="D33" s="47"/>
      <c r="E33" s="18"/>
      <c r="F33" s="19"/>
      <c r="G33" s="34"/>
      <c r="H33" s="19"/>
      <c r="I33" s="35"/>
      <c r="J33" s="20"/>
      <c r="K33" s="15" t="s">
        <v>41</v>
      </c>
      <c r="L33" s="16">
        <f>IF(E33=初期設定!$A$4,1,2)</f>
        <v>2</v>
      </c>
      <c r="N33" s="4" t="str">
        <f t="shared" si="1"/>
        <v/>
      </c>
      <c r="O33" s="6" t="str">
        <f t="shared" si="2"/>
        <v/>
      </c>
      <c r="P33" s="6" t="str">
        <f t="shared" si="3"/>
        <v/>
      </c>
      <c r="Q33" s="6" t="str">
        <f t="shared" si="4"/>
        <v/>
      </c>
      <c r="R33" s="4" t="str">
        <f t="shared" si="5"/>
        <v/>
      </c>
      <c r="S33" s="4" t="str">
        <f t="shared" si="6"/>
        <v/>
      </c>
      <c r="T33" s="6" t="str">
        <f t="shared" si="7"/>
        <v xml:space="preserve"> </v>
      </c>
      <c r="U33" s="4" t="str">
        <f>IF(F33="","",VLOOKUP(F33,初期設定!$A$7:$B$12,2,0)&amp;" "&amp;G33)</f>
        <v/>
      </c>
      <c r="V33" s="4" t="str">
        <f>IF(H33="","",VLOOKUP(H33,初期設定!$A$7:$B$12,2,0)&amp;" "&amp;I33)</f>
        <v/>
      </c>
      <c r="X33" s="4" t="str">
        <f>IF(J33="","",VLOOKUP(#REF!,初期設定!$A$17:$B$40,2,0))</f>
        <v/>
      </c>
    </row>
    <row r="34" spans="1:24" x14ac:dyDescent="0.4">
      <c r="A34" s="17">
        <v>24</v>
      </c>
      <c r="B34" s="44"/>
      <c r="C34" s="18"/>
      <c r="D34" s="47"/>
      <c r="E34" s="18"/>
      <c r="F34" s="19"/>
      <c r="G34" s="34"/>
      <c r="H34" s="19"/>
      <c r="I34" s="35"/>
      <c r="J34" s="20"/>
      <c r="K34" s="15" t="s">
        <v>41</v>
      </c>
      <c r="L34" s="16">
        <f>IF(E34=初期設定!$A$4,1,2)</f>
        <v>2</v>
      </c>
      <c r="N34" s="4" t="str">
        <f t="shared" si="1"/>
        <v/>
      </c>
      <c r="O34" s="6" t="str">
        <f t="shared" si="2"/>
        <v/>
      </c>
      <c r="P34" s="6" t="str">
        <f t="shared" si="3"/>
        <v/>
      </c>
      <c r="Q34" s="6" t="str">
        <f t="shared" si="4"/>
        <v/>
      </c>
      <c r="R34" s="4" t="str">
        <f t="shared" si="5"/>
        <v/>
      </c>
      <c r="S34" s="4" t="str">
        <f t="shared" si="6"/>
        <v/>
      </c>
      <c r="T34" s="6" t="str">
        <f t="shared" si="7"/>
        <v xml:space="preserve"> </v>
      </c>
      <c r="U34" s="4" t="str">
        <f>IF(F34="","",VLOOKUP(F34,初期設定!$A$7:$B$12,2,0)&amp;" "&amp;G34)</f>
        <v/>
      </c>
      <c r="V34" s="4" t="str">
        <f>IF(H34="","",VLOOKUP(H34,初期設定!$A$7:$B$12,2,0)&amp;" "&amp;I34)</f>
        <v/>
      </c>
      <c r="X34" s="4" t="str">
        <f>IF(J34="","",VLOOKUP(#REF!,初期設定!$A$17:$B$40,2,0))</f>
        <v/>
      </c>
    </row>
    <row r="35" spans="1:24" x14ac:dyDescent="0.4">
      <c r="A35" s="17">
        <v>25</v>
      </c>
      <c r="B35" s="44"/>
      <c r="C35" s="18"/>
      <c r="D35" s="47"/>
      <c r="E35" s="18"/>
      <c r="F35" s="19"/>
      <c r="G35" s="34"/>
      <c r="H35" s="19"/>
      <c r="I35" s="35"/>
      <c r="J35" s="20"/>
      <c r="K35" s="15" t="s">
        <v>41</v>
      </c>
      <c r="L35" s="16">
        <f>IF(E35=初期設定!$A$4,1,2)</f>
        <v>2</v>
      </c>
      <c r="N35" s="4" t="str">
        <f t="shared" si="1"/>
        <v/>
      </c>
      <c r="O35" s="6" t="str">
        <f t="shared" si="2"/>
        <v/>
      </c>
      <c r="P35" s="6" t="str">
        <f t="shared" si="3"/>
        <v/>
      </c>
      <c r="Q35" s="6" t="str">
        <f t="shared" si="4"/>
        <v/>
      </c>
      <c r="R35" s="4" t="str">
        <f t="shared" si="5"/>
        <v/>
      </c>
      <c r="S35" s="4" t="str">
        <f t="shared" si="6"/>
        <v/>
      </c>
      <c r="T35" s="6" t="str">
        <f t="shared" si="7"/>
        <v xml:space="preserve"> </v>
      </c>
      <c r="U35" s="4" t="str">
        <f>IF(F35="","",VLOOKUP(F35,初期設定!$A$7:$B$12,2,0)&amp;" "&amp;G35)</f>
        <v/>
      </c>
      <c r="V35" s="4" t="str">
        <f>IF(H35="","",VLOOKUP(H35,初期設定!$A$7:$B$12,2,0)&amp;" "&amp;I35)</f>
        <v/>
      </c>
      <c r="X35" s="4" t="str">
        <f>IF(J35="","",VLOOKUP(#REF!,初期設定!$A$17:$B$40,2,0))</f>
        <v/>
      </c>
    </row>
    <row r="36" spans="1:24" x14ac:dyDescent="0.4">
      <c r="A36" s="17">
        <v>26</v>
      </c>
      <c r="B36" s="44"/>
      <c r="C36" s="18"/>
      <c r="D36" s="47"/>
      <c r="E36" s="18"/>
      <c r="F36" s="19"/>
      <c r="G36" s="34"/>
      <c r="H36" s="19"/>
      <c r="I36" s="35"/>
      <c r="J36" s="20"/>
      <c r="K36" s="15" t="s">
        <v>41</v>
      </c>
      <c r="L36" s="16">
        <f>IF(E36=初期設定!$A$4,1,2)</f>
        <v>2</v>
      </c>
      <c r="N36" s="4" t="str">
        <f t="shared" si="1"/>
        <v/>
      </c>
      <c r="O36" s="6" t="str">
        <f t="shared" si="2"/>
        <v/>
      </c>
      <c r="P36" s="6" t="str">
        <f t="shared" si="3"/>
        <v/>
      </c>
      <c r="Q36" s="6" t="str">
        <f t="shared" si="4"/>
        <v/>
      </c>
      <c r="R36" s="4" t="str">
        <f t="shared" si="5"/>
        <v/>
      </c>
      <c r="S36" s="4" t="str">
        <f t="shared" si="6"/>
        <v/>
      </c>
      <c r="T36" s="6" t="str">
        <f t="shared" si="7"/>
        <v xml:space="preserve"> </v>
      </c>
      <c r="U36" s="4" t="str">
        <f>IF(F36="","",VLOOKUP(F36,初期設定!$A$7:$B$12,2,0)&amp;" "&amp;G36)</f>
        <v/>
      </c>
      <c r="V36" s="4" t="str">
        <f>IF(H36="","",VLOOKUP(H36,初期設定!$A$7:$B$12,2,0)&amp;" "&amp;I36)</f>
        <v/>
      </c>
      <c r="X36" s="4" t="str">
        <f>IF(J36="","",VLOOKUP(#REF!,初期設定!$A$17:$B$40,2,0))</f>
        <v/>
      </c>
    </row>
    <row r="37" spans="1:24" x14ac:dyDescent="0.4">
      <c r="A37" s="17">
        <v>27</v>
      </c>
      <c r="B37" s="44"/>
      <c r="C37" s="18"/>
      <c r="D37" s="47"/>
      <c r="E37" s="18"/>
      <c r="F37" s="19"/>
      <c r="G37" s="34"/>
      <c r="H37" s="19"/>
      <c r="I37" s="35"/>
      <c r="J37" s="20"/>
      <c r="K37" s="15" t="s">
        <v>41</v>
      </c>
      <c r="L37" s="16">
        <f>IF(E37=初期設定!$A$4,1,2)</f>
        <v>2</v>
      </c>
      <c r="N37" s="4" t="str">
        <f t="shared" si="1"/>
        <v/>
      </c>
      <c r="O37" s="6" t="str">
        <f t="shared" si="2"/>
        <v/>
      </c>
      <c r="P37" s="6" t="str">
        <f t="shared" si="3"/>
        <v/>
      </c>
      <c r="Q37" s="6" t="str">
        <f t="shared" si="4"/>
        <v/>
      </c>
      <c r="R37" s="4" t="str">
        <f t="shared" si="5"/>
        <v/>
      </c>
      <c r="S37" s="4" t="str">
        <f t="shared" si="6"/>
        <v/>
      </c>
      <c r="T37" s="6" t="str">
        <f t="shared" si="7"/>
        <v xml:space="preserve"> </v>
      </c>
      <c r="U37" s="4" t="str">
        <f>IF(F37="","",VLOOKUP(F37,初期設定!$A$7:$B$12,2,0)&amp;" "&amp;G37)</f>
        <v/>
      </c>
      <c r="V37" s="4" t="str">
        <f>IF(H37="","",VLOOKUP(H37,初期設定!$A$7:$B$12,2,0)&amp;" "&amp;I37)</f>
        <v/>
      </c>
      <c r="X37" s="4" t="str">
        <f>IF(J37="","",VLOOKUP(#REF!,初期設定!$A$17:$B$40,2,0))</f>
        <v/>
      </c>
    </row>
    <row r="38" spans="1:24" x14ac:dyDescent="0.4">
      <c r="A38" s="17">
        <v>28</v>
      </c>
      <c r="B38" s="44"/>
      <c r="C38" s="18"/>
      <c r="D38" s="47"/>
      <c r="E38" s="18"/>
      <c r="F38" s="19"/>
      <c r="G38" s="34"/>
      <c r="H38" s="19"/>
      <c r="I38" s="35"/>
      <c r="J38" s="20"/>
      <c r="K38" s="15" t="s">
        <v>41</v>
      </c>
      <c r="L38" s="16">
        <f>IF(E38=初期設定!$A$4,1,2)</f>
        <v>2</v>
      </c>
      <c r="N38" s="4" t="str">
        <f t="shared" si="1"/>
        <v/>
      </c>
      <c r="O38" s="6" t="str">
        <f t="shared" si="2"/>
        <v/>
      </c>
      <c r="P38" s="6" t="str">
        <f t="shared" si="3"/>
        <v/>
      </c>
      <c r="Q38" s="6" t="str">
        <f t="shared" si="4"/>
        <v/>
      </c>
      <c r="R38" s="4" t="str">
        <f t="shared" si="5"/>
        <v/>
      </c>
      <c r="S38" s="4" t="str">
        <f t="shared" si="6"/>
        <v/>
      </c>
      <c r="T38" s="6" t="str">
        <f t="shared" si="7"/>
        <v xml:space="preserve"> </v>
      </c>
      <c r="U38" s="4" t="str">
        <f>IF(F38="","",VLOOKUP(F38,初期設定!$A$7:$B$12,2,0)&amp;" "&amp;G38)</f>
        <v/>
      </c>
      <c r="V38" s="4" t="str">
        <f>IF(H38="","",VLOOKUP(H38,初期設定!$A$7:$B$12,2,0)&amp;" "&amp;I38)</f>
        <v/>
      </c>
      <c r="X38" s="4" t="str">
        <f>IF(J38="","",VLOOKUP(#REF!,初期設定!$A$17:$B$40,2,0))</f>
        <v/>
      </c>
    </row>
    <row r="39" spans="1:24" x14ac:dyDescent="0.4">
      <c r="A39" s="17">
        <v>29</v>
      </c>
      <c r="B39" s="44"/>
      <c r="C39" s="18"/>
      <c r="D39" s="47"/>
      <c r="E39" s="18"/>
      <c r="F39" s="19"/>
      <c r="G39" s="34"/>
      <c r="H39" s="19"/>
      <c r="I39" s="35"/>
      <c r="J39" s="20"/>
      <c r="K39" s="15" t="s">
        <v>41</v>
      </c>
      <c r="L39" s="16">
        <f>IF(E39=初期設定!$A$4,1,2)</f>
        <v>2</v>
      </c>
      <c r="N39" s="4" t="str">
        <f t="shared" si="1"/>
        <v/>
      </c>
      <c r="O39" s="6" t="str">
        <f t="shared" si="2"/>
        <v/>
      </c>
      <c r="P39" s="6" t="str">
        <f t="shared" si="3"/>
        <v/>
      </c>
      <c r="Q39" s="6" t="str">
        <f t="shared" si="4"/>
        <v/>
      </c>
      <c r="R39" s="4" t="str">
        <f t="shared" si="5"/>
        <v/>
      </c>
      <c r="S39" s="4" t="str">
        <f t="shared" si="6"/>
        <v/>
      </c>
      <c r="T39" s="6" t="str">
        <f t="shared" si="7"/>
        <v xml:space="preserve"> </v>
      </c>
      <c r="U39" s="4" t="str">
        <f>IF(F39="","",VLOOKUP(F39,初期設定!$A$7:$B$12,2,0)&amp;" "&amp;G39)</f>
        <v/>
      </c>
      <c r="V39" s="4" t="str">
        <f>IF(H39="","",VLOOKUP(H39,初期設定!$A$7:$B$12,2,0)&amp;" "&amp;I39)</f>
        <v/>
      </c>
      <c r="X39" s="4" t="str">
        <f>IF(J39="","",VLOOKUP(#REF!,初期設定!$A$17:$B$40,2,0))</f>
        <v/>
      </c>
    </row>
    <row r="40" spans="1:24" x14ac:dyDescent="0.4">
      <c r="A40" s="21">
        <v>30</v>
      </c>
      <c r="B40" s="45"/>
      <c r="C40" s="22"/>
      <c r="D40" s="48"/>
      <c r="E40" s="22"/>
      <c r="F40" s="23"/>
      <c r="G40" s="24"/>
      <c r="H40" s="23"/>
      <c r="I40" s="25"/>
      <c r="J40" s="26"/>
      <c r="K40" s="15" t="s">
        <v>41</v>
      </c>
      <c r="L40" s="16">
        <f>IF(E40=初期設定!$A$4,1,2)</f>
        <v>2</v>
      </c>
      <c r="N40" s="4" t="str">
        <f t="shared" si="1"/>
        <v/>
      </c>
      <c r="O40" s="6" t="str">
        <f t="shared" si="2"/>
        <v/>
      </c>
      <c r="P40" s="6" t="str">
        <f t="shared" si="3"/>
        <v/>
      </c>
      <c r="Q40" s="6" t="str">
        <f t="shared" si="4"/>
        <v/>
      </c>
      <c r="R40" s="4" t="str">
        <f t="shared" si="5"/>
        <v/>
      </c>
      <c r="S40" s="4" t="str">
        <f t="shared" si="6"/>
        <v/>
      </c>
      <c r="T40" s="6" t="str">
        <f t="shared" si="7"/>
        <v xml:space="preserve"> </v>
      </c>
      <c r="U40" s="4" t="str">
        <f>IF(F40="","",VLOOKUP(F40,初期設定!$A$7:$B$12,2,0)&amp;" "&amp;G40)</f>
        <v/>
      </c>
      <c r="V40" s="4" t="str">
        <f>IF(H40="","",VLOOKUP(H40,初期設定!$A$7:$B$12,2,0)&amp;" "&amp;I40)</f>
        <v/>
      </c>
      <c r="X40" s="4" t="str">
        <f>IF(J40="","",VLOOKUP(#REF!,初期設定!$A$17:$B$40,2,0))</f>
        <v/>
      </c>
    </row>
    <row r="41" spans="1:24" x14ac:dyDescent="0.4">
      <c r="A41" s="27">
        <v>31</v>
      </c>
      <c r="B41" s="43"/>
      <c r="C41" s="30"/>
      <c r="D41" s="46"/>
      <c r="E41" s="30"/>
      <c r="F41" s="31"/>
      <c r="G41" s="32"/>
      <c r="H41" s="31"/>
      <c r="I41" s="33"/>
      <c r="J41" s="14"/>
      <c r="K41" s="15" t="s">
        <v>41</v>
      </c>
      <c r="L41" s="16">
        <f>IF(E41=初期設定!$A$4,1,2)</f>
        <v>2</v>
      </c>
      <c r="N41" s="4" t="str">
        <f t="shared" si="1"/>
        <v/>
      </c>
      <c r="O41" s="6" t="str">
        <f t="shared" si="2"/>
        <v/>
      </c>
      <c r="P41" s="6" t="str">
        <f t="shared" si="3"/>
        <v/>
      </c>
      <c r="Q41" s="6" t="str">
        <f t="shared" si="4"/>
        <v/>
      </c>
      <c r="R41" s="4" t="str">
        <f t="shared" si="5"/>
        <v/>
      </c>
      <c r="S41" s="4" t="str">
        <f t="shared" si="6"/>
        <v/>
      </c>
      <c r="T41" s="6" t="str">
        <f t="shared" si="7"/>
        <v xml:space="preserve"> </v>
      </c>
      <c r="U41" s="4" t="str">
        <f>IF(F41="","",VLOOKUP(F41,初期設定!$A$7:$B$12,2,0)&amp;" "&amp;G41)</f>
        <v/>
      </c>
      <c r="V41" s="4" t="str">
        <f>IF(H41="","",VLOOKUP(H41,初期設定!$A$7:$B$12,2,0)&amp;" "&amp;I41)</f>
        <v/>
      </c>
      <c r="X41" s="4" t="str">
        <f>IF(J41="","",VLOOKUP(#REF!,初期設定!$A$17:$B$40,2,0))</f>
        <v/>
      </c>
    </row>
    <row r="42" spans="1:24" x14ac:dyDescent="0.4">
      <c r="A42" s="17">
        <v>32</v>
      </c>
      <c r="B42" s="44"/>
      <c r="C42" s="18"/>
      <c r="D42" s="47"/>
      <c r="E42" s="18"/>
      <c r="F42" s="19"/>
      <c r="G42" s="34"/>
      <c r="H42" s="19"/>
      <c r="I42" s="35"/>
      <c r="J42" s="20"/>
      <c r="K42" s="15" t="s">
        <v>41</v>
      </c>
      <c r="L42" s="16">
        <f>IF(E42=初期設定!$A$4,1,2)</f>
        <v>2</v>
      </c>
      <c r="N42" s="4" t="str">
        <f t="shared" si="1"/>
        <v/>
      </c>
      <c r="O42" s="6" t="str">
        <f t="shared" si="2"/>
        <v/>
      </c>
      <c r="P42" s="6" t="str">
        <f t="shared" si="3"/>
        <v/>
      </c>
      <c r="Q42" s="6" t="str">
        <f t="shared" si="4"/>
        <v/>
      </c>
      <c r="R42" s="4" t="str">
        <f t="shared" si="5"/>
        <v/>
      </c>
      <c r="S42" s="4" t="str">
        <f t="shared" si="6"/>
        <v/>
      </c>
      <c r="T42" s="6" t="str">
        <f t="shared" si="7"/>
        <v xml:space="preserve"> </v>
      </c>
      <c r="U42" s="4" t="str">
        <f>IF(F42="","",VLOOKUP(F42,初期設定!$A$7:$B$12,2,0)&amp;" "&amp;G42)</f>
        <v/>
      </c>
      <c r="V42" s="4" t="str">
        <f>IF(H42="","",VLOOKUP(H42,初期設定!$A$7:$B$12,2,0)&amp;" "&amp;I42)</f>
        <v/>
      </c>
      <c r="X42" s="4" t="str">
        <f>IF(J42="","",VLOOKUP(#REF!,初期設定!$A$17:$B$40,2,0))</f>
        <v/>
      </c>
    </row>
    <row r="43" spans="1:24" x14ac:dyDescent="0.4">
      <c r="A43" s="17">
        <v>33</v>
      </c>
      <c r="B43" s="44"/>
      <c r="C43" s="18"/>
      <c r="D43" s="47"/>
      <c r="E43" s="18"/>
      <c r="F43" s="19"/>
      <c r="G43" s="34"/>
      <c r="H43" s="19"/>
      <c r="I43" s="35"/>
      <c r="J43" s="20"/>
      <c r="K43" s="15" t="s">
        <v>41</v>
      </c>
      <c r="L43" s="16">
        <f>IF(E43=初期設定!$A$4,1,2)</f>
        <v>2</v>
      </c>
      <c r="N43" s="4" t="str">
        <f t="shared" ref="N43:N74" si="8">IF(E43="","",L43*100000000+K43)</f>
        <v/>
      </c>
      <c r="O43" s="6" t="str">
        <f t="shared" ref="O43:O74" si="9">IF(B43="","",B43&amp;"("&amp;C43&amp;")")</f>
        <v/>
      </c>
      <c r="P43" s="6" t="str">
        <f t="shared" ref="P43:P74" si="10">IF(D43="","",D43)</f>
        <v/>
      </c>
      <c r="Q43" s="6" t="str">
        <f t="shared" ref="Q43:Q74" si="11">IF(E43="","",L43)</f>
        <v/>
      </c>
      <c r="R43" s="4" t="str">
        <f t="shared" si="5"/>
        <v/>
      </c>
      <c r="S43" s="4" t="str">
        <f t="shared" si="6"/>
        <v/>
      </c>
      <c r="T43" s="6" t="str">
        <f t="shared" si="7"/>
        <v xml:space="preserve"> </v>
      </c>
      <c r="U43" s="4" t="str">
        <f>IF(F43="","",VLOOKUP(F43,初期設定!$A$7:$B$12,2,0)&amp;" "&amp;G43)</f>
        <v/>
      </c>
      <c r="V43" s="4" t="str">
        <f>IF(H43="","",VLOOKUP(H43,初期設定!$A$7:$B$12,2,0)&amp;" "&amp;I43)</f>
        <v/>
      </c>
      <c r="X43" s="4" t="str">
        <f>IF(J43="","",VLOOKUP(#REF!,初期設定!$A$17:$B$40,2,0))</f>
        <v/>
      </c>
    </row>
    <row r="44" spans="1:24" x14ac:dyDescent="0.4">
      <c r="A44" s="17">
        <v>34</v>
      </c>
      <c r="B44" s="44"/>
      <c r="C44" s="18"/>
      <c r="D44" s="47"/>
      <c r="E44" s="18"/>
      <c r="F44" s="19"/>
      <c r="G44" s="34"/>
      <c r="H44" s="19"/>
      <c r="I44" s="35"/>
      <c r="J44" s="20"/>
      <c r="K44" s="15" t="s">
        <v>41</v>
      </c>
      <c r="L44" s="16">
        <f>IF(E44=初期設定!$A$4,1,2)</f>
        <v>2</v>
      </c>
      <c r="N44" s="4" t="str">
        <f t="shared" si="8"/>
        <v/>
      </c>
      <c r="O44" s="6" t="str">
        <f t="shared" si="9"/>
        <v/>
      </c>
      <c r="P44" s="6" t="str">
        <f t="shared" si="10"/>
        <v/>
      </c>
      <c r="Q44" s="6" t="str">
        <f t="shared" si="11"/>
        <v/>
      </c>
      <c r="R44" s="4" t="str">
        <f t="shared" si="5"/>
        <v/>
      </c>
      <c r="S44" s="4" t="str">
        <f t="shared" si="6"/>
        <v/>
      </c>
      <c r="T44" s="6" t="str">
        <f t="shared" si="7"/>
        <v xml:space="preserve"> </v>
      </c>
      <c r="U44" s="4" t="str">
        <f>IF(F44="","",VLOOKUP(F44,初期設定!$A$7:$B$12,2,0)&amp;" "&amp;G44)</f>
        <v/>
      </c>
      <c r="V44" s="4" t="str">
        <f>IF(H44="","",VLOOKUP(H44,初期設定!$A$7:$B$12,2,0)&amp;" "&amp;I44)</f>
        <v/>
      </c>
      <c r="X44" s="4" t="str">
        <f>IF(J44="","",VLOOKUP(#REF!,初期設定!$A$17:$B$40,2,0))</f>
        <v/>
      </c>
    </row>
    <row r="45" spans="1:24" x14ac:dyDescent="0.4">
      <c r="A45" s="17">
        <v>35</v>
      </c>
      <c r="B45" s="44"/>
      <c r="C45" s="18"/>
      <c r="D45" s="47"/>
      <c r="E45" s="18"/>
      <c r="F45" s="19"/>
      <c r="G45" s="34"/>
      <c r="H45" s="19"/>
      <c r="I45" s="35"/>
      <c r="J45" s="20"/>
      <c r="K45" s="15" t="s">
        <v>41</v>
      </c>
      <c r="L45" s="16">
        <f>IF(E45=初期設定!$A$4,1,2)</f>
        <v>2</v>
      </c>
      <c r="N45" s="4" t="str">
        <f t="shared" si="8"/>
        <v/>
      </c>
      <c r="O45" s="6" t="str">
        <f t="shared" si="9"/>
        <v/>
      </c>
      <c r="P45" s="6" t="str">
        <f t="shared" si="10"/>
        <v/>
      </c>
      <c r="Q45" s="6" t="str">
        <f t="shared" si="11"/>
        <v/>
      </c>
      <c r="R45" s="4" t="str">
        <f t="shared" si="5"/>
        <v/>
      </c>
      <c r="S45" s="4" t="str">
        <f t="shared" si="6"/>
        <v/>
      </c>
      <c r="T45" s="6" t="str">
        <f t="shared" si="7"/>
        <v xml:space="preserve"> </v>
      </c>
      <c r="U45" s="4" t="str">
        <f>IF(F45="","",VLOOKUP(F45,初期設定!$A$7:$B$12,2,0)&amp;" "&amp;G45)</f>
        <v/>
      </c>
      <c r="V45" s="4" t="str">
        <f>IF(H45="","",VLOOKUP(H45,初期設定!$A$7:$B$12,2,0)&amp;" "&amp;I45)</f>
        <v/>
      </c>
      <c r="X45" s="4" t="str">
        <f>IF(J45="","",VLOOKUP(#REF!,初期設定!$A$17:$B$40,2,0))</f>
        <v/>
      </c>
    </row>
    <row r="46" spans="1:24" x14ac:dyDescent="0.4">
      <c r="A46" s="17">
        <v>36</v>
      </c>
      <c r="B46" s="44"/>
      <c r="C46" s="18"/>
      <c r="D46" s="47"/>
      <c r="E46" s="18"/>
      <c r="F46" s="19"/>
      <c r="G46" s="34"/>
      <c r="H46" s="19"/>
      <c r="I46" s="35"/>
      <c r="J46" s="20"/>
      <c r="K46" s="15" t="s">
        <v>41</v>
      </c>
      <c r="L46" s="16">
        <f>IF(E46=初期設定!$A$4,1,2)</f>
        <v>2</v>
      </c>
      <c r="N46" s="4" t="str">
        <f t="shared" si="8"/>
        <v/>
      </c>
      <c r="O46" s="6" t="str">
        <f t="shared" si="9"/>
        <v/>
      </c>
      <c r="P46" s="6" t="str">
        <f t="shared" si="10"/>
        <v/>
      </c>
      <c r="Q46" s="6" t="str">
        <f t="shared" si="11"/>
        <v/>
      </c>
      <c r="R46" s="4" t="str">
        <f t="shared" si="5"/>
        <v/>
      </c>
      <c r="S46" s="4" t="str">
        <f t="shared" si="6"/>
        <v/>
      </c>
      <c r="T46" s="6" t="str">
        <f t="shared" si="7"/>
        <v xml:space="preserve"> </v>
      </c>
      <c r="U46" s="4" t="str">
        <f>IF(F46="","",VLOOKUP(F46,初期設定!$A$7:$B$12,2,0)&amp;" "&amp;G46)</f>
        <v/>
      </c>
      <c r="V46" s="4" t="str">
        <f>IF(H46="","",VLOOKUP(H46,初期設定!$A$7:$B$12,2,0)&amp;" "&amp;I46)</f>
        <v/>
      </c>
      <c r="X46" s="4" t="str">
        <f>IF(J46="","",VLOOKUP(#REF!,初期設定!$A$17:$B$40,2,0))</f>
        <v/>
      </c>
    </row>
    <row r="47" spans="1:24" x14ac:dyDescent="0.4">
      <c r="A47" s="17">
        <v>37</v>
      </c>
      <c r="B47" s="44"/>
      <c r="C47" s="18"/>
      <c r="D47" s="47"/>
      <c r="E47" s="18"/>
      <c r="F47" s="19"/>
      <c r="G47" s="34"/>
      <c r="H47" s="19"/>
      <c r="I47" s="35"/>
      <c r="J47" s="20"/>
      <c r="K47" s="15" t="s">
        <v>41</v>
      </c>
      <c r="L47" s="16">
        <f>IF(E47=初期設定!$A$4,1,2)</f>
        <v>2</v>
      </c>
      <c r="N47" s="4" t="str">
        <f t="shared" si="8"/>
        <v/>
      </c>
      <c r="O47" s="6" t="str">
        <f t="shared" si="9"/>
        <v/>
      </c>
      <c r="P47" s="6" t="str">
        <f t="shared" si="10"/>
        <v/>
      </c>
      <c r="Q47" s="6" t="str">
        <f t="shared" si="11"/>
        <v/>
      </c>
      <c r="R47" s="4" t="str">
        <f t="shared" si="5"/>
        <v/>
      </c>
      <c r="S47" s="4" t="str">
        <f t="shared" si="6"/>
        <v/>
      </c>
      <c r="T47" s="6" t="str">
        <f t="shared" si="7"/>
        <v xml:space="preserve"> </v>
      </c>
      <c r="U47" s="4" t="str">
        <f>IF(F47="","",VLOOKUP(F47,初期設定!$A$7:$B$12,2,0)&amp;" "&amp;G47)</f>
        <v/>
      </c>
      <c r="V47" s="4" t="str">
        <f>IF(H47="","",VLOOKUP(H47,初期設定!$A$7:$B$12,2,0)&amp;" "&amp;I47)</f>
        <v/>
      </c>
      <c r="X47" s="4" t="str">
        <f>IF(J47="","",VLOOKUP(#REF!,初期設定!$A$17:$B$40,2,0))</f>
        <v/>
      </c>
    </row>
    <row r="48" spans="1:24" x14ac:dyDescent="0.4">
      <c r="A48" s="17">
        <v>38</v>
      </c>
      <c r="B48" s="44"/>
      <c r="C48" s="18"/>
      <c r="D48" s="47"/>
      <c r="E48" s="18"/>
      <c r="F48" s="19"/>
      <c r="G48" s="34"/>
      <c r="H48" s="19"/>
      <c r="I48" s="35"/>
      <c r="J48" s="20"/>
      <c r="K48" s="15" t="s">
        <v>41</v>
      </c>
      <c r="L48" s="16">
        <f>IF(E48=初期設定!$A$4,1,2)</f>
        <v>2</v>
      </c>
      <c r="N48" s="4" t="str">
        <f t="shared" si="8"/>
        <v/>
      </c>
      <c r="O48" s="6" t="str">
        <f t="shared" si="9"/>
        <v/>
      </c>
      <c r="P48" s="6" t="str">
        <f t="shared" si="10"/>
        <v/>
      </c>
      <c r="Q48" s="6" t="str">
        <f t="shared" si="11"/>
        <v/>
      </c>
      <c r="R48" s="4" t="str">
        <f t="shared" si="5"/>
        <v/>
      </c>
      <c r="S48" s="4" t="str">
        <f t="shared" si="6"/>
        <v/>
      </c>
      <c r="T48" s="6" t="str">
        <f t="shared" si="7"/>
        <v xml:space="preserve"> </v>
      </c>
      <c r="U48" s="4" t="str">
        <f>IF(F48="","",VLOOKUP(F48,初期設定!$A$7:$B$12,2,0)&amp;" "&amp;G48)</f>
        <v/>
      </c>
      <c r="V48" s="4" t="str">
        <f>IF(H48="","",VLOOKUP(H48,初期設定!$A$7:$B$12,2,0)&amp;" "&amp;I48)</f>
        <v/>
      </c>
      <c r="X48" s="4" t="str">
        <f>IF(J48="","",VLOOKUP(#REF!,初期設定!$A$17:$B$40,2,0))</f>
        <v/>
      </c>
    </row>
    <row r="49" spans="1:30" x14ac:dyDescent="0.4">
      <c r="A49" s="17">
        <v>39</v>
      </c>
      <c r="B49" s="44"/>
      <c r="C49" s="18"/>
      <c r="D49" s="47"/>
      <c r="E49" s="18"/>
      <c r="F49" s="19"/>
      <c r="G49" s="34"/>
      <c r="H49" s="19"/>
      <c r="I49" s="35"/>
      <c r="J49" s="20"/>
      <c r="K49" s="15" t="s">
        <v>41</v>
      </c>
      <c r="L49" s="16">
        <f>IF(E49=初期設定!$A$4,1,2)</f>
        <v>2</v>
      </c>
      <c r="N49" s="4" t="str">
        <f t="shared" si="8"/>
        <v/>
      </c>
      <c r="O49" s="6" t="str">
        <f t="shared" si="9"/>
        <v/>
      </c>
      <c r="P49" s="6" t="str">
        <f t="shared" si="10"/>
        <v/>
      </c>
      <c r="Q49" s="6" t="str">
        <f t="shared" si="11"/>
        <v/>
      </c>
      <c r="R49" s="4" t="str">
        <f t="shared" si="5"/>
        <v/>
      </c>
      <c r="S49" s="4" t="str">
        <f t="shared" si="6"/>
        <v/>
      </c>
      <c r="T49" s="6" t="str">
        <f t="shared" si="7"/>
        <v xml:space="preserve"> </v>
      </c>
      <c r="U49" s="4" t="str">
        <f>IF(F49="","",VLOOKUP(F49,初期設定!$A$7:$B$12,2,0)&amp;" "&amp;G49)</f>
        <v/>
      </c>
      <c r="V49" s="4" t="str">
        <f>IF(H49="","",VLOOKUP(H49,初期設定!$A$7:$B$12,2,0)&amp;" "&amp;I49)</f>
        <v/>
      </c>
      <c r="X49" s="4" t="str">
        <f>IF(J49="","",VLOOKUP(#REF!,初期設定!$A$17:$B$40,2,0))</f>
        <v/>
      </c>
    </row>
    <row r="50" spans="1:30" x14ac:dyDescent="0.4">
      <c r="A50" s="17">
        <v>40</v>
      </c>
      <c r="B50" s="44"/>
      <c r="C50" s="18"/>
      <c r="D50" s="47"/>
      <c r="E50" s="18"/>
      <c r="F50" s="19"/>
      <c r="G50" s="34"/>
      <c r="H50" s="19"/>
      <c r="I50" s="35"/>
      <c r="J50" s="20"/>
      <c r="K50" s="15" t="s">
        <v>41</v>
      </c>
      <c r="L50" s="16">
        <f>IF(E50=初期設定!$A$4,1,2)</f>
        <v>2</v>
      </c>
      <c r="N50" s="4" t="str">
        <f t="shared" si="8"/>
        <v/>
      </c>
      <c r="O50" s="6" t="str">
        <f t="shared" si="9"/>
        <v/>
      </c>
      <c r="P50" s="6" t="str">
        <f t="shared" si="10"/>
        <v/>
      </c>
      <c r="Q50" s="6" t="str">
        <f t="shared" si="11"/>
        <v/>
      </c>
      <c r="R50" s="4" t="str">
        <f t="shared" si="5"/>
        <v/>
      </c>
      <c r="S50" s="4" t="str">
        <f t="shared" si="6"/>
        <v/>
      </c>
      <c r="T50" s="6" t="str">
        <f t="shared" si="7"/>
        <v xml:space="preserve"> </v>
      </c>
      <c r="U50" s="4" t="str">
        <f>IF(F50="","",VLOOKUP(F50,初期設定!$A$7:$B$12,2,0)&amp;" "&amp;G50)</f>
        <v/>
      </c>
      <c r="V50" s="4" t="str">
        <f>IF(H50="","",VLOOKUP(H50,初期設定!$A$7:$B$12,2,0)&amp;" "&amp;I50)</f>
        <v/>
      </c>
      <c r="X50" s="4" t="str">
        <f>IF(J50="","",VLOOKUP(#REF!,初期設定!$A$17:$B$40,2,0))</f>
        <v/>
      </c>
    </row>
    <row r="51" spans="1:30" x14ac:dyDescent="0.4">
      <c r="A51" s="17">
        <v>41</v>
      </c>
      <c r="B51" s="44"/>
      <c r="C51" s="18"/>
      <c r="D51" s="47"/>
      <c r="E51" s="18"/>
      <c r="F51" s="19"/>
      <c r="G51" s="34"/>
      <c r="H51" s="19"/>
      <c r="I51" s="35"/>
      <c r="J51" s="20"/>
      <c r="K51" s="15" t="s">
        <v>41</v>
      </c>
      <c r="L51" s="16">
        <f>IF(E51=初期設定!$A$4,1,2)</f>
        <v>2</v>
      </c>
      <c r="N51" s="4" t="str">
        <f t="shared" si="8"/>
        <v/>
      </c>
      <c r="O51" s="6" t="str">
        <f t="shared" si="9"/>
        <v/>
      </c>
      <c r="P51" s="6" t="str">
        <f t="shared" si="10"/>
        <v/>
      </c>
      <c r="Q51" s="6" t="str">
        <f t="shared" si="11"/>
        <v/>
      </c>
      <c r="R51" s="4" t="str">
        <f t="shared" si="5"/>
        <v/>
      </c>
      <c r="S51" s="4" t="str">
        <f t="shared" si="6"/>
        <v/>
      </c>
      <c r="T51" s="6" t="str">
        <f t="shared" si="7"/>
        <v xml:space="preserve"> </v>
      </c>
      <c r="U51" s="4" t="str">
        <f>IF(F51="","",VLOOKUP(F51,初期設定!$A$7:$B$12,2,0)&amp;" "&amp;G51)</f>
        <v/>
      </c>
      <c r="V51" s="4" t="str">
        <f>IF(H51="","",VLOOKUP(H51,初期設定!$A$7:$B$12,2,0)&amp;" "&amp;I51)</f>
        <v/>
      </c>
      <c r="X51" s="4" t="str">
        <f>IF(J51="","",VLOOKUP(#REF!,初期設定!$A$17:$B$40,2,0))</f>
        <v/>
      </c>
    </row>
    <row r="52" spans="1:30" x14ac:dyDescent="0.4">
      <c r="A52" s="17">
        <v>42</v>
      </c>
      <c r="B52" s="44"/>
      <c r="C52" s="18"/>
      <c r="D52" s="47"/>
      <c r="E52" s="18"/>
      <c r="F52" s="19"/>
      <c r="G52" s="34"/>
      <c r="H52" s="19"/>
      <c r="I52" s="35"/>
      <c r="J52" s="20"/>
      <c r="K52" s="15" t="s">
        <v>41</v>
      </c>
      <c r="L52" s="16">
        <f>IF(E52=初期設定!$A$4,1,2)</f>
        <v>2</v>
      </c>
      <c r="N52" s="4" t="str">
        <f t="shared" si="8"/>
        <v/>
      </c>
      <c r="O52" s="6" t="str">
        <f t="shared" si="9"/>
        <v/>
      </c>
      <c r="P52" s="6" t="str">
        <f t="shared" si="10"/>
        <v/>
      </c>
      <c r="Q52" s="6" t="str">
        <f t="shared" si="11"/>
        <v/>
      </c>
      <c r="R52" s="4" t="str">
        <f t="shared" si="5"/>
        <v/>
      </c>
      <c r="S52" s="4" t="str">
        <f t="shared" si="6"/>
        <v/>
      </c>
      <c r="T52" s="6" t="str">
        <f t="shared" si="7"/>
        <v xml:space="preserve"> </v>
      </c>
      <c r="U52" s="4" t="str">
        <f>IF(F52="","",VLOOKUP(F52,初期設定!$A$7:$B$12,2,0)&amp;" "&amp;G52)</f>
        <v/>
      </c>
      <c r="V52" s="4" t="str">
        <f>IF(H52="","",VLOOKUP(H52,初期設定!$A$7:$B$12,2,0)&amp;" "&amp;I52)</f>
        <v/>
      </c>
      <c r="X52" s="4" t="str">
        <f>IF(J52="","",VLOOKUP(#REF!,初期設定!$A$17:$B$40,2,0))</f>
        <v/>
      </c>
    </row>
    <row r="53" spans="1:30" x14ac:dyDescent="0.4">
      <c r="A53" s="17">
        <v>43</v>
      </c>
      <c r="B53" s="44"/>
      <c r="C53" s="18"/>
      <c r="D53" s="47"/>
      <c r="E53" s="18"/>
      <c r="F53" s="19"/>
      <c r="G53" s="34"/>
      <c r="H53" s="19"/>
      <c r="I53" s="35"/>
      <c r="J53" s="20"/>
      <c r="K53" s="15" t="s">
        <v>41</v>
      </c>
      <c r="L53" s="16">
        <f>IF(E53=初期設定!$A$4,1,2)</f>
        <v>2</v>
      </c>
      <c r="N53" s="4" t="str">
        <f t="shared" si="8"/>
        <v/>
      </c>
      <c r="O53" s="6" t="str">
        <f t="shared" si="9"/>
        <v/>
      </c>
      <c r="P53" s="6" t="str">
        <f t="shared" si="10"/>
        <v/>
      </c>
      <c r="Q53" s="6" t="str">
        <f t="shared" si="11"/>
        <v/>
      </c>
      <c r="R53" s="4" t="str">
        <f t="shared" si="5"/>
        <v/>
      </c>
      <c r="S53" s="4" t="str">
        <f t="shared" si="6"/>
        <v/>
      </c>
      <c r="T53" s="6" t="str">
        <f t="shared" si="7"/>
        <v xml:space="preserve"> </v>
      </c>
      <c r="U53" s="4" t="str">
        <f>IF(F53="","",VLOOKUP(F53,初期設定!$A$7:$B$12,2,0)&amp;" "&amp;G53)</f>
        <v/>
      </c>
      <c r="V53" s="4" t="str">
        <f>IF(H53="","",VLOOKUP(H53,初期設定!$A$7:$B$12,2,0)&amp;" "&amp;I53)</f>
        <v/>
      </c>
      <c r="X53" s="4" t="str">
        <f>IF(J53="","",VLOOKUP(#REF!,初期設定!$A$17:$B$40,2,0))</f>
        <v/>
      </c>
    </row>
    <row r="54" spans="1:30" x14ac:dyDescent="0.4">
      <c r="A54" s="17">
        <v>44</v>
      </c>
      <c r="B54" s="44"/>
      <c r="C54" s="18"/>
      <c r="D54" s="47"/>
      <c r="E54" s="18"/>
      <c r="F54" s="19"/>
      <c r="G54" s="34"/>
      <c r="H54" s="19"/>
      <c r="I54" s="35"/>
      <c r="J54" s="20"/>
      <c r="K54" s="15" t="s">
        <v>41</v>
      </c>
      <c r="L54" s="16">
        <f>IF(E54=初期設定!$A$4,1,2)</f>
        <v>2</v>
      </c>
      <c r="N54" s="4" t="str">
        <f t="shared" si="8"/>
        <v/>
      </c>
      <c r="O54" s="6" t="str">
        <f t="shared" si="9"/>
        <v/>
      </c>
      <c r="P54" s="6" t="str">
        <f t="shared" si="10"/>
        <v/>
      </c>
      <c r="Q54" s="6" t="str">
        <f t="shared" si="11"/>
        <v/>
      </c>
      <c r="R54" s="4" t="str">
        <f t="shared" si="5"/>
        <v/>
      </c>
      <c r="S54" s="4" t="str">
        <f t="shared" si="6"/>
        <v/>
      </c>
      <c r="T54" s="6" t="str">
        <f t="shared" si="7"/>
        <v xml:space="preserve"> </v>
      </c>
      <c r="U54" s="4" t="str">
        <f>IF(F54="","",VLOOKUP(F54,初期設定!$A$7:$B$12,2,0)&amp;" "&amp;G54)</f>
        <v/>
      </c>
      <c r="V54" s="4" t="str">
        <f>IF(H54="","",VLOOKUP(H54,初期設定!$A$7:$B$12,2,0)&amp;" "&amp;I54)</f>
        <v/>
      </c>
      <c r="X54" s="4" t="str">
        <f>IF(J54="","",VLOOKUP(#REF!,初期設定!$A$17:$B$40,2,0))</f>
        <v/>
      </c>
    </row>
    <row r="55" spans="1:30" x14ac:dyDescent="0.4">
      <c r="A55" s="17">
        <v>45</v>
      </c>
      <c r="B55" s="44"/>
      <c r="C55" s="18"/>
      <c r="D55" s="47"/>
      <c r="E55" s="18"/>
      <c r="F55" s="19"/>
      <c r="G55" s="34"/>
      <c r="H55" s="19"/>
      <c r="I55" s="35"/>
      <c r="J55" s="20"/>
      <c r="K55" s="15" t="s">
        <v>41</v>
      </c>
      <c r="L55" s="37">
        <f>IF(E55=初期設定!$A$4,1,2)</f>
        <v>2</v>
      </c>
      <c r="N55" s="4" t="str">
        <f t="shared" si="8"/>
        <v/>
      </c>
      <c r="O55" s="6" t="str">
        <f t="shared" si="9"/>
        <v/>
      </c>
      <c r="P55" s="6" t="str">
        <f t="shared" si="10"/>
        <v/>
      </c>
      <c r="Q55" s="6" t="str">
        <f t="shared" si="11"/>
        <v/>
      </c>
      <c r="R55" s="4" t="str">
        <f t="shared" si="5"/>
        <v/>
      </c>
      <c r="S55" s="4" t="str">
        <f t="shared" si="6"/>
        <v/>
      </c>
      <c r="T55" s="6" t="str">
        <f t="shared" si="7"/>
        <v xml:space="preserve"> </v>
      </c>
      <c r="U55" s="4" t="str">
        <f>IF(F55="","",VLOOKUP(F55,初期設定!$A$7:$B$12,2,0)&amp;" "&amp;G55)</f>
        <v/>
      </c>
      <c r="V55" s="4" t="str">
        <f>IF(H55="","",VLOOKUP(H55,初期設定!$A$7:$B$12,2,0)&amp;" "&amp;I55)</f>
        <v/>
      </c>
      <c r="X55" s="4" t="str">
        <f>IF(J55="","",VLOOKUP(#REF!,初期設定!$A$17:$B$40,2,0))</f>
        <v/>
      </c>
    </row>
    <row r="56" spans="1:30" x14ac:dyDescent="0.4">
      <c r="A56" s="17">
        <v>46</v>
      </c>
      <c r="B56" s="44"/>
      <c r="C56" s="18"/>
      <c r="D56" s="47"/>
      <c r="E56" s="18"/>
      <c r="F56" s="19"/>
      <c r="G56" s="34"/>
      <c r="H56" s="19"/>
      <c r="I56" s="35"/>
      <c r="J56" s="20"/>
      <c r="K56" s="15" t="s">
        <v>41</v>
      </c>
      <c r="L56" s="37">
        <f>IF(E56=初期設定!$A$4,1,2)</f>
        <v>2</v>
      </c>
      <c r="N56" s="4" t="str">
        <f t="shared" si="8"/>
        <v/>
      </c>
      <c r="O56" s="6" t="str">
        <f t="shared" si="9"/>
        <v/>
      </c>
      <c r="P56" s="6" t="str">
        <f t="shared" si="10"/>
        <v/>
      </c>
      <c r="Q56" s="6" t="str">
        <f t="shared" si="11"/>
        <v/>
      </c>
      <c r="R56" s="4" t="str">
        <f t="shared" si="5"/>
        <v/>
      </c>
      <c r="S56" s="4" t="str">
        <f t="shared" si="6"/>
        <v/>
      </c>
      <c r="T56" s="6" t="str">
        <f t="shared" si="7"/>
        <v xml:space="preserve"> </v>
      </c>
      <c r="U56" s="4" t="str">
        <f>IF(F56="","",VLOOKUP(F56,初期設定!$A$7:$B$12,2,0)&amp;" "&amp;G56)</f>
        <v/>
      </c>
      <c r="V56" s="4" t="str">
        <f>IF(H56="","",VLOOKUP(H56,初期設定!$A$7:$B$12,2,0)&amp;" "&amp;I56)</f>
        <v/>
      </c>
      <c r="X56" s="4" t="str">
        <f>IF(J56="","",VLOOKUP(#REF!,初期設定!$A$17:$B$40,2,0))</f>
        <v/>
      </c>
    </row>
    <row r="57" spans="1:30" x14ac:dyDescent="0.4">
      <c r="A57" s="17">
        <v>47</v>
      </c>
      <c r="B57" s="44"/>
      <c r="C57" s="18"/>
      <c r="D57" s="47"/>
      <c r="E57" s="18"/>
      <c r="F57" s="19"/>
      <c r="G57" s="34"/>
      <c r="H57" s="19"/>
      <c r="I57" s="35"/>
      <c r="J57" s="20"/>
      <c r="K57" s="15" t="s">
        <v>41</v>
      </c>
      <c r="L57" s="37">
        <f>IF(E57=初期設定!$A$4,1,2)</f>
        <v>2</v>
      </c>
      <c r="N57" s="4" t="str">
        <f t="shared" si="8"/>
        <v/>
      </c>
      <c r="O57" s="6" t="str">
        <f t="shared" si="9"/>
        <v/>
      </c>
      <c r="P57" s="6" t="str">
        <f t="shared" si="10"/>
        <v/>
      </c>
      <c r="Q57" s="6" t="str">
        <f t="shared" si="11"/>
        <v/>
      </c>
      <c r="R57" s="4" t="str">
        <f t="shared" si="5"/>
        <v/>
      </c>
      <c r="S57" s="4" t="str">
        <f t="shared" si="6"/>
        <v/>
      </c>
      <c r="T57" s="6" t="str">
        <f t="shared" si="7"/>
        <v xml:space="preserve"> </v>
      </c>
      <c r="U57" s="4" t="str">
        <f>IF(F57="","",VLOOKUP(F57,初期設定!$A$7:$B$12,2,0)&amp;" "&amp;G57)</f>
        <v/>
      </c>
      <c r="V57" s="4" t="str">
        <f>IF(H57="","",VLOOKUP(H57,初期設定!$A$7:$B$12,2,0)&amp;" "&amp;I57)</f>
        <v/>
      </c>
      <c r="X57" s="4" t="str">
        <f>IF(J57="","",VLOOKUP(#REF!,初期設定!$A$17:$B$40,2,0))</f>
        <v/>
      </c>
    </row>
    <row r="58" spans="1:30" x14ac:dyDescent="0.4">
      <c r="A58" s="17">
        <v>48</v>
      </c>
      <c r="B58" s="44"/>
      <c r="C58" s="18"/>
      <c r="D58" s="47"/>
      <c r="E58" s="18"/>
      <c r="F58" s="19"/>
      <c r="G58" s="34"/>
      <c r="H58" s="19"/>
      <c r="I58" s="35"/>
      <c r="J58" s="20"/>
      <c r="K58" s="15" t="s">
        <v>41</v>
      </c>
      <c r="L58" s="37">
        <f>IF(E58=初期設定!$A$4,1,2)</f>
        <v>2</v>
      </c>
      <c r="N58" s="4" t="str">
        <f t="shared" si="8"/>
        <v/>
      </c>
      <c r="O58" s="6" t="str">
        <f t="shared" si="9"/>
        <v/>
      </c>
      <c r="P58" s="6" t="str">
        <f t="shared" si="10"/>
        <v/>
      </c>
      <c r="Q58" s="6" t="str">
        <f t="shared" si="11"/>
        <v/>
      </c>
      <c r="R58" s="4" t="str">
        <f t="shared" si="5"/>
        <v/>
      </c>
      <c r="S58" s="4" t="str">
        <f t="shared" si="6"/>
        <v/>
      </c>
      <c r="T58" s="6" t="str">
        <f t="shared" si="7"/>
        <v xml:space="preserve"> </v>
      </c>
      <c r="U58" s="4" t="str">
        <f>IF(F58="","",VLOOKUP(F58,初期設定!$A$7:$B$12,2,0)&amp;" "&amp;G58)</f>
        <v/>
      </c>
      <c r="V58" s="4" t="str">
        <f>IF(H58="","",VLOOKUP(H58,初期設定!$A$7:$B$12,2,0)&amp;" "&amp;I58)</f>
        <v/>
      </c>
      <c r="X58" s="4" t="str">
        <f>IF(J58="","",VLOOKUP(#REF!,初期設定!$A$17:$B$40,2,0))</f>
        <v/>
      </c>
    </row>
    <row r="59" spans="1:30" x14ac:dyDescent="0.4">
      <c r="A59" s="17">
        <v>49</v>
      </c>
      <c r="B59" s="44"/>
      <c r="C59" s="18"/>
      <c r="D59" s="47"/>
      <c r="E59" s="18"/>
      <c r="F59" s="19"/>
      <c r="G59" s="34"/>
      <c r="H59" s="19"/>
      <c r="I59" s="35"/>
      <c r="J59" s="20"/>
      <c r="K59" s="15" t="s">
        <v>41</v>
      </c>
      <c r="L59" s="37">
        <f>IF(E59=初期設定!$A$4,1,2)</f>
        <v>2</v>
      </c>
      <c r="N59" s="4" t="str">
        <f t="shared" si="8"/>
        <v/>
      </c>
      <c r="O59" s="6" t="str">
        <f t="shared" si="9"/>
        <v/>
      </c>
      <c r="P59" s="6" t="str">
        <f t="shared" si="10"/>
        <v/>
      </c>
      <c r="Q59" s="6" t="str">
        <f t="shared" si="11"/>
        <v/>
      </c>
      <c r="R59" s="4" t="str">
        <f t="shared" si="5"/>
        <v/>
      </c>
      <c r="S59" s="4" t="str">
        <f t="shared" si="6"/>
        <v/>
      </c>
      <c r="T59" s="6" t="str">
        <f t="shared" si="7"/>
        <v xml:space="preserve"> </v>
      </c>
      <c r="U59" s="4" t="str">
        <f>IF(F59="","",VLOOKUP(F59,初期設定!$A$7:$B$12,2,0)&amp;" "&amp;G59)</f>
        <v/>
      </c>
      <c r="V59" s="4" t="str">
        <f>IF(H59="","",VLOOKUP(H59,初期設定!$A$7:$B$12,2,0)&amp;" "&amp;I59)</f>
        <v/>
      </c>
      <c r="X59" s="4" t="str">
        <f>IF(J59="","",VLOOKUP(#REF!,初期設定!$A$17:$B$40,2,0))</f>
        <v/>
      </c>
    </row>
    <row r="60" spans="1:30" x14ac:dyDescent="0.4">
      <c r="A60" s="17">
        <v>50</v>
      </c>
      <c r="B60" s="44"/>
      <c r="C60" s="18"/>
      <c r="D60" s="47"/>
      <c r="E60" s="18"/>
      <c r="F60" s="19"/>
      <c r="G60" s="34"/>
      <c r="H60" s="19"/>
      <c r="I60" s="35"/>
      <c r="J60" s="20"/>
      <c r="K60" s="15"/>
      <c r="L60" s="37">
        <f>IF(E60=初期設定!$A$4,1,2)</f>
        <v>2</v>
      </c>
      <c r="N60" s="4" t="str">
        <f t="shared" si="8"/>
        <v/>
      </c>
      <c r="O60" s="6" t="str">
        <f t="shared" si="9"/>
        <v/>
      </c>
      <c r="P60" s="6" t="str">
        <f t="shared" si="10"/>
        <v/>
      </c>
      <c r="Q60" s="6" t="str">
        <f t="shared" si="11"/>
        <v/>
      </c>
      <c r="R60" s="4" t="str">
        <f t="shared" si="5"/>
        <v/>
      </c>
      <c r="S60" s="4" t="str">
        <f t="shared" si="6"/>
        <v/>
      </c>
      <c r="T60" s="6" t="str">
        <f t="shared" si="7"/>
        <v/>
      </c>
      <c r="U60" s="4" t="str">
        <f>IF(F60="","",VLOOKUP(F60,初期設定!$A$7:$B$12,2,0)&amp;" "&amp;G60)</f>
        <v/>
      </c>
      <c r="V60" s="4" t="str">
        <f>IF(H60="","",VLOOKUP(H60,初期設定!$A$7:$B$12,2,0)&amp;" "&amp;I60)</f>
        <v/>
      </c>
      <c r="X60" s="4" t="str">
        <f>IF(J60="","",VLOOKUP(#REF!,初期設定!$A$17:$B$40,2,0))</f>
        <v/>
      </c>
    </row>
    <row r="61" spans="1:30" x14ac:dyDescent="0.4">
      <c r="A61" s="17">
        <v>51</v>
      </c>
      <c r="B61" s="44"/>
      <c r="C61" s="18"/>
      <c r="D61" s="47"/>
      <c r="E61" s="18"/>
      <c r="F61" s="19"/>
      <c r="G61" s="34"/>
      <c r="H61" s="19"/>
      <c r="I61" s="35"/>
      <c r="J61" s="20"/>
      <c r="K61" s="6" t="s">
        <v>41</v>
      </c>
      <c r="L61" s="38">
        <f>IF(E61=初期設定!$A$4,1,2)</f>
        <v>2</v>
      </c>
      <c r="N61" s="4" t="str">
        <f t="shared" si="8"/>
        <v/>
      </c>
      <c r="O61" s="6" t="str">
        <f t="shared" si="9"/>
        <v/>
      </c>
      <c r="P61" s="6" t="str">
        <f t="shared" si="10"/>
        <v/>
      </c>
      <c r="Q61" s="6" t="str">
        <f t="shared" si="11"/>
        <v/>
      </c>
      <c r="R61" s="4" t="str">
        <f t="shared" si="5"/>
        <v/>
      </c>
      <c r="S61" s="4" t="str">
        <f t="shared" si="6"/>
        <v/>
      </c>
      <c r="T61" s="6" t="str">
        <f t="shared" si="7"/>
        <v xml:space="preserve"> </v>
      </c>
      <c r="U61" s="4" t="str">
        <f>IF(F61="","",VLOOKUP(F61,初期設定!$A$7:$B$12,2,0)&amp;" "&amp;G61)</f>
        <v/>
      </c>
      <c r="V61" s="4" t="str">
        <f>IF(H61="","",VLOOKUP(H61,初期設定!$A$7:$B$12,2,0)&amp;" "&amp;I61)</f>
        <v/>
      </c>
      <c r="X61" s="4" t="str">
        <f>IF(J61="","",VLOOKUP(#REF!,初期設定!$A$17:$B$40,2,0))</f>
        <v/>
      </c>
    </row>
    <row r="62" spans="1:30" x14ac:dyDescent="0.15">
      <c r="A62" s="17">
        <v>52</v>
      </c>
      <c r="B62" s="44"/>
      <c r="C62" s="18"/>
      <c r="D62" s="47"/>
      <c r="E62" s="18"/>
      <c r="F62" s="19"/>
      <c r="G62" s="34"/>
      <c r="H62" s="19"/>
      <c r="I62" s="35"/>
      <c r="J62" s="20"/>
      <c r="K62" s="6" t="s">
        <v>41</v>
      </c>
      <c r="L62" s="38">
        <f>IF(E62=初期設定!$A$4,1,2)</f>
        <v>2</v>
      </c>
      <c r="N62" s="4" t="str">
        <f t="shared" si="8"/>
        <v/>
      </c>
      <c r="O62" s="6" t="str">
        <f t="shared" si="9"/>
        <v/>
      </c>
      <c r="P62" s="6" t="str">
        <f t="shared" si="10"/>
        <v/>
      </c>
      <c r="Q62" s="6" t="str">
        <f t="shared" si="11"/>
        <v/>
      </c>
      <c r="R62" s="4" t="str">
        <f t="shared" si="5"/>
        <v/>
      </c>
      <c r="S62" s="4" t="str">
        <f t="shared" si="6"/>
        <v/>
      </c>
      <c r="T62" s="6" t="str">
        <f t="shared" si="7"/>
        <v xml:space="preserve"> </v>
      </c>
      <c r="U62" s="4" t="str">
        <f>IF(F62="","",VLOOKUP(F62,初期設定!$A$7:$B$12,2,0)&amp;" "&amp;G62)</f>
        <v/>
      </c>
      <c r="V62" s="4" t="str">
        <f>IF(H62="","",VLOOKUP(H62,初期設定!$A$7:$B$12,2,0)&amp;" "&amp;I62)</f>
        <v/>
      </c>
      <c r="X62" s="4" t="str">
        <f>IF(J62="","",VLOOKUP(#REF!,初期設定!$A$17:$B$40,2,0))</f>
        <v/>
      </c>
      <c r="Z62" s="2"/>
      <c r="AA62" s="5"/>
      <c r="AB62" s="2"/>
      <c r="AC62" s="2"/>
      <c r="AD62" s="2"/>
    </row>
    <row r="63" spans="1:30" x14ac:dyDescent="0.15">
      <c r="A63" s="17">
        <v>53</v>
      </c>
      <c r="B63" s="44"/>
      <c r="C63" s="18"/>
      <c r="D63" s="47"/>
      <c r="E63" s="18"/>
      <c r="F63" s="19"/>
      <c r="G63" s="34"/>
      <c r="H63" s="19"/>
      <c r="I63" s="35"/>
      <c r="J63" s="20"/>
      <c r="K63" s="6" t="s">
        <v>41</v>
      </c>
      <c r="L63" s="38">
        <f>IF(E63=初期設定!$A$4,1,2)</f>
        <v>2</v>
      </c>
      <c r="N63" s="4" t="str">
        <f t="shared" si="8"/>
        <v/>
      </c>
      <c r="O63" s="6" t="str">
        <f t="shared" si="9"/>
        <v/>
      </c>
      <c r="P63" s="6" t="str">
        <f t="shared" si="10"/>
        <v/>
      </c>
      <c r="Q63" s="6" t="str">
        <f t="shared" si="11"/>
        <v/>
      </c>
      <c r="R63" s="4" t="str">
        <f t="shared" si="5"/>
        <v/>
      </c>
      <c r="S63" s="4" t="str">
        <f t="shared" si="6"/>
        <v/>
      </c>
      <c r="T63" s="6" t="str">
        <f t="shared" si="7"/>
        <v xml:space="preserve"> </v>
      </c>
      <c r="U63" s="4" t="str">
        <f>IF(F63="","",VLOOKUP(F63,初期設定!$A$7:$B$12,2,0)&amp;" "&amp;G63)</f>
        <v/>
      </c>
      <c r="V63" s="4" t="str">
        <f>IF(H63="","",VLOOKUP(H63,初期設定!$A$7:$B$12,2,0)&amp;" "&amp;I63)</f>
        <v/>
      </c>
      <c r="X63" s="4" t="str">
        <f>IF(J63="","",VLOOKUP(#REF!,初期設定!$A$17:$B$40,2,0))</f>
        <v/>
      </c>
      <c r="Z63" s="2"/>
      <c r="AA63" s="5"/>
      <c r="AB63" s="2"/>
      <c r="AC63" s="2"/>
      <c r="AD63" s="2"/>
    </row>
    <row r="64" spans="1:30" x14ac:dyDescent="0.15">
      <c r="A64" s="17">
        <v>54</v>
      </c>
      <c r="B64" s="44"/>
      <c r="C64" s="18"/>
      <c r="D64" s="47"/>
      <c r="E64" s="18"/>
      <c r="F64" s="19"/>
      <c r="G64" s="34"/>
      <c r="H64" s="19"/>
      <c r="I64" s="35"/>
      <c r="J64" s="20"/>
      <c r="K64" s="6" t="s">
        <v>41</v>
      </c>
      <c r="L64" s="38">
        <f>IF(E64=初期設定!$A$4,1,2)</f>
        <v>2</v>
      </c>
      <c r="N64" s="4" t="str">
        <f t="shared" si="8"/>
        <v/>
      </c>
      <c r="O64" s="6" t="str">
        <f t="shared" si="9"/>
        <v/>
      </c>
      <c r="P64" s="6" t="str">
        <f t="shared" si="10"/>
        <v/>
      </c>
      <c r="Q64" s="6" t="str">
        <f t="shared" si="11"/>
        <v/>
      </c>
      <c r="R64" s="4" t="str">
        <f t="shared" si="5"/>
        <v/>
      </c>
      <c r="S64" s="4" t="str">
        <f t="shared" si="6"/>
        <v/>
      </c>
      <c r="T64" s="6" t="str">
        <f t="shared" si="7"/>
        <v xml:space="preserve"> </v>
      </c>
      <c r="U64" s="4" t="str">
        <f>IF(F64="","",VLOOKUP(F64,初期設定!$A$7:$B$12,2,0)&amp;" "&amp;G64)</f>
        <v/>
      </c>
      <c r="V64" s="4" t="str">
        <f>IF(H64="","",VLOOKUP(H64,初期設定!$A$7:$B$12,2,0)&amp;" "&amp;I64)</f>
        <v/>
      </c>
      <c r="X64" s="4" t="str">
        <f>IF(J64="","",VLOOKUP(#REF!,初期設定!$A$17:$B$40,2,0))</f>
        <v/>
      </c>
      <c r="Z64" s="2"/>
      <c r="AA64" s="5"/>
      <c r="AB64" s="2"/>
      <c r="AC64" s="2"/>
      <c r="AD64" s="2"/>
    </row>
    <row r="65" spans="1:27" x14ac:dyDescent="0.4">
      <c r="A65" s="17">
        <v>55</v>
      </c>
      <c r="B65" s="44"/>
      <c r="C65" s="18"/>
      <c r="D65" s="47"/>
      <c r="E65" s="18"/>
      <c r="F65" s="19"/>
      <c r="G65" s="34"/>
      <c r="H65" s="19"/>
      <c r="I65" s="35"/>
      <c r="J65" s="20"/>
      <c r="K65" s="6" t="s">
        <v>41</v>
      </c>
      <c r="L65" s="38">
        <f>IF(E65=初期設定!$A$4,1,2)</f>
        <v>2</v>
      </c>
      <c r="N65" s="4" t="str">
        <f t="shared" si="8"/>
        <v/>
      </c>
      <c r="O65" s="6" t="str">
        <f t="shared" si="9"/>
        <v/>
      </c>
      <c r="P65" s="6" t="str">
        <f t="shared" si="10"/>
        <v/>
      </c>
      <c r="Q65" s="6" t="str">
        <f t="shared" si="11"/>
        <v/>
      </c>
      <c r="R65" s="4" t="str">
        <f t="shared" si="5"/>
        <v/>
      </c>
      <c r="S65" s="4" t="str">
        <f t="shared" si="6"/>
        <v/>
      </c>
      <c r="T65" s="6" t="str">
        <f t="shared" si="7"/>
        <v xml:space="preserve"> </v>
      </c>
      <c r="U65" s="4" t="str">
        <f>IF(F65="","",VLOOKUP(F65,初期設定!$A$7:$B$12,2,0)&amp;" "&amp;G65)</f>
        <v/>
      </c>
      <c r="V65" s="4" t="str">
        <f>IF(H65="","",VLOOKUP(H65,初期設定!$A$7:$B$12,2,0)&amp;" "&amp;I65)</f>
        <v/>
      </c>
      <c r="X65" s="4" t="str">
        <f>IF(J65="","",VLOOKUP(#REF!,初期設定!$A$17:$B$40,2,0))</f>
        <v/>
      </c>
    </row>
    <row r="66" spans="1:27" x14ac:dyDescent="0.4">
      <c r="A66" s="17">
        <v>56</v>
      </c>
      <c r="B66" s="44"/>
      <c r="C66" s="18"/>
      <c r="D66" s="47"/>
      <c r="E66" s="18"/>
      <c r="F66" s="19"/>
      <c r="G66" s="34"/>
      <c r="H66" s="19"/>
      <c r="I66" s="35"/>
      <c r="J66" s="20"/>
      <c r="K66" s="6" t="s">
        <v>41</v>
      </c>
      <c r="L66" s="38">
        <f>IF(E66=初期設定!$A$4,1,2)</f>
        <v>2</v>
      </c>
      <c r="N66" s="4" t="str">
        <f t="shared" si="8"/>
        <v/>
      </c>
      <c r="O66" s="6" t="str">
        <f t="shared" si="9"/>
        <v/>
      </c>
      <c r="P66" s="6" t="str">
        <f t="shared" si="10"/>
        <v/>
      </c>
      <c r="Q66" s="6" t="str">
        <f t="shared" si="11"/>
        <v/>
      </c>
      <c r="R66" s="4" t="str">
        <f t="shared" si="5"/>
        <v/>
      </c>
      <c r="S66" s="4" t="str">
        <f t="shared" si="6"/>
        <v/>
      </c>
      <c r="T66" s="6" t="str">
        <f t="shared" si="7"/>
        <v xml:space="preserve"> </v>
      </c>
      <c r="U66" s="4" t="str">
        <f>IF(F66="","",VLOOKUP(F66,初期設定!$A$7:$B$12,2,0)&amp;" "&amp;G66)</f>
        <v/>
      </c>
      <c r="V66" s="4" t="str">
        <f>IF(H66="","",VLOOKUP(H66,初期設定!$A$7:$B$12,2,0)&amp;" "&amp;I66)</f>
        <v/>
      </c>
      <c r="X66" s="4" t="str">
        <f>IF(J66="","",VLOOKUP(#REF!,初期設定!$A$17:$B$40,2,0))</f>
        <v/>
      </c>
    </row>
    <row r="67" spans="1:27" x14ac:dyDescent="0.4">
      <c r="A67" s="17">
        <v>57</v>
      </c>
      <c r="B67" s="44"/>
      <c r="C67" s="18"/>
      <c r="D67" s="47"/>
      <c r="E67" s="18"/>
      <c r="F67" s="19"/>
      <c r="G67" s="34"/>
      <c r="H67" s="19"/>
      <c r="I67" s="35"/>
      <c r="J67" s="20"/>
      <c r="K67" s="6" t="s">
        <v>41</v>
      </c>
      <c r="L67" s="38">
        <f>IF(E67=初期設定!$A$4,1,2)</f>
        <v>2</v>
      </c>
      <c r="N67" s="4" t="str">
        <f t="shared" si="8"/>
        <v/>
      </c>
      <c r="O67" s="6" t="str">
        <f t="shared" si="9"/>
        <v/>
      </c>
      <c r="P67" s="6" t="str">
        <f t="shared" si="10"/>
        <v/>
      </c>
      <c r="Q67" s="6" t="str">
        <f t="shared" si="11"/>
        <v/>
      </c>
      <c r="R67" s="4" t="str">
        <f t="shared" si="5"/>
        <v/>
      </c>
      <c r="S67" s="4" t="str">
        <f t="shared" si="6"/>
        <v/>
      </c>
      <c r="T67" s="6" t="str">
        <f t="shared" si="7"/>
        <v xml:space="preserve"> </v>
      </c>
      <c r="U67" s="4" t="str">
        <f>IF(F67="","",VLOOKUP(F67,初期設定!$A$7:$B$12,2,0)&amp;" "&amp;G67)</f>
        <v/>
      </c>
      <c r="V67" s="4" t="str">
        <f>IF(H67="","",VLOOKUP(H67,初期設定!$A$7:$B$12,2,0)&amp;" "&amp;I67)</f>
        <v/>
      </c>
      <c r="X67" s="4" t="str">
        <f>IF(J67="","",VLOOKUP(#REF!,初期設定!$A$17:$B$40,2,0))</f>
        <v/>
      </c>
    </row>
    <row r="68" spans="1:27" x14ac:dyDescent="0.4">
      <c r="A68" s="17">
        <v>58</v>
      </c>
      <c r="B68" s="44"/>
      <c r="C68" s="18"/>
      <c r="D68" s="47"/>
      <c r="E68" s="18"/>
      <c r="F68" s="19"/>
      <c r="G68" s="34"/>
      <c r="H68" s="19"/>
      <c r="I68" s="35"/>
      <c r="J68" s="20"/>
      <c r="K68" s="6" t="s">
        <v>41</v>
      </c>
      <c r="L68" s="38">
        <f>IF(E68=初期設定!$A$4,1,2)</f>
        <v>2</v>
      </c>
      <c r="N68" s="4" t="str">
        <f t="shared" si="8"/>
        <v/>
      </c>
      <c r="O68" s="6" t="str">
        <f t="shared" si="9"/>
        <v/>
      </c>
      <c r="P68" s="6" t="str">
        <f t="shared" si="10"/>
        <v/>
      </c>
      <c r="Q68" s="6" t="str">
        <f t="shared" si="11"/>
        <v/>
      </c>
      <c r="R68" s="4" t="str">
        <f t="shared" si="5"/>
        <v/>
      </c>
      <c r="S68" s="4" t="str">
        <f t="shared" si="6"/>
        <v/>
      </c>
      <c r="T68" s="6" t="str">
        <f t="shared" si="7"/>
        <v xml:space="preserve"> </v>
      </c>
      <c r="U68" s="4" t="str">
        <f>IF(F68="","",VLOOKUP(F68,初期設定!$A$7:$B$12,2,0)&amp;" "&amp;G68)</f>
        <v/>
      </c>
      <c r="V68" s="4" t="str">
        <f>IF(H68="","",VLOOKUP(H68,初期設定!$A$7:$B$12,2,0)&amp;" "&amp;I68)</f>
        <v/>
      </c>
      <c r="X68" s="4" t="str">
        <f>IF(J68="","",VLOOKUP(#REF!,初期設定!$A$17:$B$40,2,0))</f>
        <v/>
      </c>
    </row>
    <row r="69" spans="1:27" x14ac:dyDescent="0.4">
      <c r="A69" s="17">
        <v>59</v>
      </c>
      <c r="B69" s="44"/>
      <c r="C69" s="18"/>
      <c r="D69" s="47"/>
      <c r="E69" s="18"/>
      <c r="F69" s="19"/>
      <c r="G69" s="34"/>
      <c r="H69" s="19"/>
      <c r="I69" s="35"/>
      <c r="J69" s="20"/>
      <c r="K69" s="6" t="s">
        <v>41</v>
      </c>
      <c r="L69" s="38">
        <f>IF(E69=初期設定!$A$4,1,2)</f>
        <v>2</v>
      </c>
      <c r="N69" s="4" t="str">
        <f t="shared" si="8"/>
        <v/>
      </c>
      <c r="O69" s="6" t="str">
        <f t="shared" si="9"/>
        <v/>
      </c>
      <c r="P69" s="6" t="str">
        <f t="shared" si="10"/>
        <v/>
      </c>
      <c r="Q69" s="6" t="str">
        <f t="shared" si="11"/>
        <v/>
      </c>
      <c r="R69" s="4" t="str">
        <f t="shared" si="5"/>
        <v/>
      </c>
      <c r="S69" s="4" t="str">
        <f t="shared" si="6"/>
        <v/>
      </c>
      <c r="T69" s="6" t="str">
        <f t="shared" si="7"/>
        <v xml:space="preserve"> </v>
      </c>
      <c r="U69" s="4" t="str">
        <f>IF(F69="","",VLOOKUP(F69,初期設定!$A$7:$B$12,2,0)&amp;" "&amp;G69)</f>
        <v/>
      </c>
      <c r="V69" s="4" t="str">
        <f>IF(H69="","",VLOOKUP(H69,初期設定!$A$7:$B$12,2,0)&amp;" "&amp;I69)</f>
        <v/>
      </c>
      <c r="X69" s="4" t="str">
        <f>IF(J69="","",VLOOKUP(#REF!,初期設定!$A$17:$B$40,2,0))</f>
        <v/>
      </c>
    </row>
    <row r="70" spans="1:27" x14ac:dyDescent="0.4">
      <c r="A70" s="21">
        <v>60</v>
      </c>
      <c r="B70" s="45"/>
      <c r="C70" s="22"/>
      <c r="D70" s="48"/>
      <c r="E70" s="22"/>
      <c r="F70" s="23"/>
      <c r="G70" s="24"/>
      <c r="H70" s="23"/>
      <c r="I70" s="25"/>
      <c r="J70" s="26"/>
      <c r="K70" s="6" t="s">
        <v>41</v>
      </c>
      <c r="L70" s="38">
        <f>IF(E70=初期設定!$A$4,1,2)</f>
        <v>2</v>
      </c>
      <c r="N70" s="4" t="str">
        <f t="shared" si="8"/>
        <v/>
      </c>
      <c r="O70" s="6" t="str">
        <f t="shared" si="9"/>
        <v/>
      </c>
      <c r="P70" s="6" t="str">
        <f t="shared" si="10"/>
        <v/>
      </c>
      <c r="Q70" s="6" t="str">
        <f t="shared" si="11"/>
        <v/>
      </c>
      <c r="R70" s="4" t="str">
        <f t="shared" si="5"/>
        <v/>
      </c>
      <c r="S70" s="4" t="str">
        <f t="shared" si="6"/>
        <v/>
      </c>
      <c r="T70" s="6" t="str">
        <f t="shared" si="7"/>
        <v xml:space="preserve"> </v>
      </c>
      <c r="U70" s="4" t="str">
        <f>IF(F70="","",VLOOKUP(F70,初期設定!$A$7:$B$12,2,0)&amp;" "&amp;G70)</f>
        <v/>
      </c>
      <c r="V70" s="4" t="str">
        <f>IF(H70="","",VLOOKUP(H70,初期設定!$A$7:$B$12,2,0)&amp;" "&amp;I70)</f>
        <v/>
      </c>
      <c r="X70" s="4" t="str">
        <f>IF(J70="","",VLOOKUP(#REF!,初期設定!$A$17:$B$40,2,0))</f>
        <v/>
      </c>
    </row>
    <row r="71" spans="1:27" x14ac:dyDescent="0.4">
      <c r="A71" s="27">
        <v>61</v>
      </c>
      <c r="B71" s="43"/>
      <c r="C71" s="30"/>
      <c r="D71" s="46"/>
      <c r="E71" s="30"/>
      <c r="F71" s="31"/>
      <c r="G71" s="32"/>
      <c r="H71" s="31"/>
      <c r="I71" s="33"/>
      <c r="J71" s="14"/>
      <c r="K71" s="6" t="s">
        <v>41</v>
      </c>
      <c r="L71" s="38">
        <f>IF(E71=初期設定!$A$4,1,2)</f>
        <v>2</v>
      </c>
      <c r="N71" s="4" t="str">
        <f t="shared" si="8"/>
        <v/>
      </c>
      <c r="O71" s="6" t="str">
        <f t="shared" si="9"/>
        <v/>
      </c>
      <c r="P71" s="6" t="str">
        <f t="shared" si="10"/>
        <v/>
      </c>
      <c r="Q71" s="6" t="str">
        <f t="shared" si="11"/>
        <v/>
      </c>
      <c r="R71" s="4" t="str">
        <f t="shared" si="5"/>
        <v/>
      </c>
      <c r="S71" s="4" t="str">
        <f t="shared" si="6"/>
        <v/>
      </c>
      <c r="T71" s="6" t="str">
        <f t="shared" si="7"/>
        <v xml:space="preserve"> </v>
      </c>
      <c r="U71" s="4" t="str">
        <f>IF(F71="","",VLOOKUP(F71,初期設定!$A$7:$B$12,2,0)&amp;" "&amp;G71)</f>
        <v/>
      </c>
      <c r="V71" s="4" t="str">
        <f>IF(H71="","",VLOOKUP(H71,初期設定!$A$7:$B$12,2,0)&amp;" "&amp;I71)</f>
        <v/>
      </c>
      <c r="X71" s="4" t="str">
        <f>IF(J71="","",VLOOKUP(#REF!,初期設定!$A$17:$B$40,2,0))</f>
        <v/>
      </c>
    </row>
    <row r="72" spans="1:27" x14ac:dyDescent="0.4">
      <c r="A72" s="17">
        <v>62</v>
      </c>
      <c r="B72" s="44"/>
      <c r="C72" s="18"/>
      <c r="D72" s="47"/>
      <c r="E72" s="18"/>
      <c r="F72" s="19"/>
      <c r="G72" s="34"/>
      <c r="H72" s="19"/>
      <c r="I72" s="35"/>
      <c r="J72" s="20"/>
      <c r="K72" s="6" t="s">
        <v>41</v>
      </c>
      <c r="L72" s="38">
        <f>IF(E72=初期設定!$A$4,1,2)</f>
        <v>2</v>
      </c>
      <c r="N72" s="4" t="str">
        <f t="shared" si="8"/>
        <v/>
      </c>
      <c r="O72" s="6" t="str">
        <f t="shared" si="9"/>
        <v/>
      </c>
      <c r="P72" s="6" t="str">
        <f t="shared" si="10"/>
        <v/>
      </c>
      <c r="Q72" s="6" t="str">
        <f t="shared" si="11"/>
        <v/>
      </c>
      <c r="R72" s="4" t="str">
        <f t="shared" si="5"/>
        <v/>
      </c>
      <c r="S72" s="4" t="str">
        <f t="shared" si="6"/>
        <v/>
      </c>
      <c r="T72" s="6" t="str">
        <f t="shared" si="7"/>
        <v xml:space="preserve"> </v>
      </c>
      <c r="U72" s="4" t="str">
        <f>IF(F72="","",VLOOKUP(F72,初期設定!$A$7:$B$12,2,0)&amp;" "&amp;G72)</f>
        <v/>
      </c>
      <c r="V72" s="4" t="str">
        <f>IF(H72="","",VLOOKUP(H72,初期設定!$A$7:$B$12,2,0)&amp;" "&amp;I72)</f>
        <v/>
      </c>
      <c r="X72" s="4" t="str">
        <f>IF(J72="","",VLOOKUP(#REF!,初期設定!$A$17:$B$40,2,0))</f>
        <v/>
      </c>
    </row>
    <row r="73" spans="1:27" x14ac:dyDescent="0.15">
      <c r="A73" s="17">
        <v>63</v>
      </c>
      <c r="B73" s="44"/>
      <c r="C73" s="18"/>
      <c r="D73" s="47"/>
      <c r="E73" s="18"/>
      <c r="F73" s="19"/>
      <c r="G73" s="34"/>
      <c r="H73" s="19"/>
      <c r="I73" s="35"/>
      <c r="J73" s="20"/>
      <c r="K73" s="6" t="s">
        <v>41</v>
      </c>
      <c r="L73" s="38">
        <f>IF(E73=初期設定!$A$4,1,2)</f>
        <v>2</v>
      </c>
      <c r="N73" s="4" t="str">
        <f t="shared" si="8"/>
        <v/>
      </c>
      <c r="O73" s="6" t="str">
        <f t="shared" si="9"/>
        <v/>
      </c>
      <c r="P73" s="6" t="str">
        <f t="shared" si="10"/>
        <v/>
      </c>
      <c r="Q73" s="6" t="str">
        <f t="shared" si="11"/>
        <v/>
      </c>
      <c r="R73" s="4" t="str">
        <f t="shared" si="5"/>
        <v/>
      </c>
      <c r="S73" s="4" t="str">
        <f t="shared" si="6"/>
        <v/>
      </c>
      <c r="T73" s="6" t="str">
        <f t="shared" si="7"/>
        <v xml:space="preserve"> </v>
      </c>
      <c r="U73" s="4" t="str">
        <f>IF(F73="","",VLOOKUP(F73,初期設定!$A$7:$B$12,2,0)&amp;" "&amp;G73)</f>
        <v/>
      </c>
      <c r="V73" s="4" t="str">
        <f>IF(H73="","",VLOOKUP(H73,初期設定!$A$7:$B$12,2,0)&amp;" "&amp;I73)</f>
        <v/>
      </c>
      <c r="X73" s="4" t="str">
        <f>IF(J73="","",VLOOKUP(#REF!,初期設定!$A$17:$B$40,2,0))</f>
        <v/>
      </c>
      <c r="AA73" s="5"/>
    </row>
    <row r="74" spans="1:27" x14ac:dyDescent="0.15">
      <c r="A74" s="17">
        <v>64</v>
      </c>
      <c r="B74" s="44"/>
      <c r="C74" s="18"/>
      <c r="D74" s="47"/>
      <c r="E74" s="18"/>
      <c r="F74" s="19"/>
      <c r="G74" s="34"/>
      <c r="H74" s="19"/>
      <c r="I74" s="35"/>
      <c r="J74" s="20"/>
      <c r="K74" s="6" t="s">
        <v>41</v>
      </c>
      <c r="L74" s="38">
        <f>IF(E74=初期設定!$A$4,1,2)</f>
        <v>2</v>
      </c>
      <c r="N74" s="4" t="str">
        <f t="shared" si="8"/>
        <v/>
      </c>
      <c r="O74" s="6" t="str">
        <f t="shared" si="9"/>
        <v/>
      </c>
      <c r="P74" s="6" t="str">
        <f t="shared" si="10"/>
        <v/>
      </c>
      <c r="Q74" s="6" t="str">
        <f t="shared" si="11"/>
        <v/>
      </c>
      <c r="R74" s="4" t="str">
        <f t="shared" si="5"/>
        <v/>
      </c>
      <c r="S74" s="4" t="str">
        <f t="shared" si="6"/>
        <v/>
      </c>
      <c r="T74" s="6" t="str">
        <f t="shared" si="7"/>
        <v xml:space="preserve"> </v>
      </c>
      <c r="U74" s="4" t="str">
        <f>IF(F74="","",VLOOKUP(F74,初期設定!$A$7:$B$12,2,0)&amp;" "&amp;G74)</f>
        <v/>
      </c>
      <c r="V74" s="4" t="str">
        <f>IF(H74="","",VLOOKUP(H74,初期設定!$A$7:$B$12,2,0)&amp;" "&amp;I74)</f>
        <v/>
      </c>
      <c r="X74" s="4" t="str">
        <f>IF(J74="","",VLOOKUP(#REF!,初期設定!$A$17:$B$40,2,0))</f>
        <v/>
      </c>
      <c r="AA74" s="5"/>
    </row>
    <row r="75" spans="1:27" x14ac:dyDescent="0.15">
      <c r="A75" s="17">
        <v>65</v>
      </c>
      <c r="B75" s="44"/>
      <c r="C75" s="18"/>
      <c r="D75" s="47"/>
      <c r="E75" s="18"/>
      <c r="F75" s="19"/>
      <c r="G75" s="34"/>
      <c r="H75" s="19"/>
      <c r="I75" s="35"/>
      <c r="J75" s="20"/>
      <c r="K75" s="6" t="s">
        <v>41</v>
      </c>
      <c r="L75" s="38">
        <f>IF(E75=初期設定!$A$4,1,2)</f>
        <v>2</v>
      </c>
      <c r="N75" s="4" t="str">
        <f t="shared" ref="N75:N100" si="12">IF(E75="","",L75*100000000+K75)</f>
        <v/>
      </c>
      <c r="O75" s="6" t="str">
        <f t="shared" ref="O75:O100" si="13">IF(B75="","",B75&amp;"("&amp;C75&amp;")")</f>
        <v/>
      </c>
      <c r="P75" s="6" t="str">
        <f t="shared" ref="P75:P100" si="14">IF(D75="","",D75)</f>
        <v/>
      </c>
      <c r="Q75" s="6" t="str">
        <f t="shared" ref="Q75:Q100" si="15">IF(E75="","",L75)</f>
        <v/>
      </c>
      <c r="R75" s="4" t="str">
        <f t="shared" si="5"/>
        <v/>
      </c>
      <c r="S75" s="4" t="str">
        <f t="shared" si="6"/>
        <v/>
      </c>
      <c r="T75" s="6" t="str">
        <f t="shared" si="7"/>
        <v xml:space="preserve"> </v>
      </c>
      <c r="U75" s="4" t="str">
        <f>IF(F75="","",VLOOKUP(F75,初期設定!$A$7:$B$12,2,0)&amp;" "&amp;G75)</f>
        <v/>
      </c>
      <c r="V75" s="4" t="str">
        <f>IF(H75="","",VLOOKUP(H75,初期設定!$A$7:$B$12,2,0)&amp;" "&amp;I75)</f>
        <v/>
      </c>
      <c r="X75" s="4" t="str">
        <f>IF(J75="","",VLOOKUP(#REF!,初期設定!$A$17:$B$40,2,0))</f>
        <v/>
      </c>
      <c r="AA75" s="5"/>
    </row>
    <row r="76" spans="1:27" x14ac:dyDescent="0.15">
      <c r="A76" s="17">
        <v>66</v>
      </c>
      <c r="B76" s="44"/>
      <c r="C76" s="18"/>
      <c r="D76" s="47"/>
      <c r="E76" s="18"/>
      <c r="F76" s="19"/>
      <c r="G76" s="34"/>
      <c r="H76" s="19"/>
      <c r="I76" s="35"/>
      <c r="J76" s="20"/>
      <c r="K76" s="6" t="s">
        <v>41</v>
      </c>
      <c r="L76" s="38">
        <f>IF(E76=初期設定!$A$4,1,2)</f>
        <v>2</v>
      </c>
      <c r="N76" s="4" t="str">
        <f t="shared" si="12"/>
        <v/>
      </c>
      <c r="O76" s="6" t="str">
        <f t="shared" si="13"/>
        <v/>
      </c>
      <c r="P76" s="6" t="str">
        <f t="shared" si="14"/>
        <v/>
      </c>
      <c r="Q76" s="6" t="str">
        <f t="shared" si="15"/>
        <v/>
      </c>
      <c r="R76" s="4" t="str">
        <f t="shared" ref="R76:R100" si="16">IF(N76="","",64)</f>
        <v/>
      </c>
      <c r="S76" s="4" t="str">
        <f t="shared" ref="S76:S100" si="17">IF(N76="","",RIGHT(J76,6))</f>
        <v/>
      </c>
      <c r="T76" s="6" t="str">
        <f t="shared" ref="T76:T100" si="18">IF(K76="","",K76)</f>
        <v xml:space="preserve"> </v>
      </c>
      <c r="U76" s="4" t="str">
        <f>IF(F76="","",VLOOKUP(F76,初期設定!$A$7:$B$12,2,0)&amp;" "&amp;G76)</f>
        <v/>
      </c>
      <c r="V76" s="4" t="str">
        <f>IF(H76="","",VLOOKUP(H76,初期設定!$A$7:$B$12,2,0)&amp;" "&amp;I76)</f>
        <v/>
      </c>
      <c r="X76" s="4" t="str">
        <f>IF(J76="","",VLOOKUP(#REF!,初期設定!$A$17:$B$40,2,0))</f>
        <v/>
      </c>
      <c r="AA76" s="5"/>
    </row>
    <row r="77" spans="1:27" x14ac:dyDescent="0.15">
      <c r="A77" s="17">
        <v>67</v>
      </c>
      <c r="B77" s="44"/>
      <c r="C77" s="18"/>
      <c r="D77" s="47"/>
      <c r="E77" s="18"/>
      <c r="F77" s="19"/>
      <c r="G77" s="34"/>
      <c r="H77" s="19"/>
      <c r="I77" s="35"/>
      <c r="J77" s="20"/>
      <c r="K77" s="6" t="s">
        <v>41</v>
      </c>
      <c r="L77" s="38">
        <f>IF(E77=初期設定!$A$4,1,2)</f>
        <v>2</v>
      </c>
      <c r="N77" s="4" t="str">
        <f t="shared" si="12"/>
        <v/>
      </c>
      <c r="O77" s="6" t="str">
        <f t="shared" si="13"/>
        <v/>
      </c>
      <c r="P77" s="6" t="str">
        <f t="shared" si="14"/>
        <v/>
      </c>
      <c r="Q77" s="6" t="str">
        <f t="shared" si="15"/>
        <v/>
      </c>
      <c r="R77" s="4" t="str">
        <f t="shared" si="16"/>
        <v/>
      </c>
      <c r="S77" s="4" t="str">
        <f t="shared" si="17"/>
        <v/>
      </c>
      <c r="T77" s="6" t="str">
        <f t="shared" si="18"/>
        <v xml:space="preserve"> </v>
      </c>
      <c r="U77" s="4" t="str">
        <f>IF(F77="","",VLOOKUP(F77,初期設定!$A$7:$B$12,2,0)&amp;" "&amp;G77)</f>
        <v/>
      </c>
      <c r="V77" s="4" t="str">
        <f>IF(H77="","",VLOOKUP(H77,初期設定!$A$7:$B$12,2,0)&amp;" "&amp;I77)</f>
        <v/>
      </c>
      <c r="X77" s="4" t="str">
        <f>IF(J77="","",VLOOKUP(#REF!,初期設定!$A$17:$B$40,2,0))</f>
        <v/>
      </c>
      <c r="AA77" s="5"/>
    </row>
    <row r="78" spans="1:27" x14ac:dyDescent="0.15">
      <c r="A78" s="17">
        <v>68</v>
      </c>
      <c r="B78" s="44"/>
      <c r="C78" s="18"/>
      <c r="D78" s="47"/>
      <c r="E78" s="18"/>
      <c r="F78" s="19"/>
      <c r="G78" s="34"/>
      <c r="H78" s="19"/>
      <c r="I78" s="35"/>
      <c r="J78" s="20"/>
      <c r="K78" s="6" t="s">
        <v>41</v>
      </c>
      <c r="L78" s="18">
        <f>IF(E78=初期設定!$A$4,1,2)</f>
        <v>2</v>
      </c>
      <c r="N78" s="4" t="str">
        <f t="shared" si="12"/>
        <v/>
      </c>
      <c r="O78" s="6" t="str">
        <f t="shared" si="13"/>
        <v/>
      </c>
      <c r="P78" s="6" t="str">
        <f t="shared" si="14"/>
        <v/>
      </c>
      <c r="Q78" s="6" t="str">
        <f t="shared" si="15"/>
        <v/>
      </c>
      <c r="R78" s="4" t="str">
        <f t="shared" si="16"/>
        <v/>
      </c>
      <c r="S78" s="4" t="str">
        <f t="shared" si="17"/>
        <v/>
      </c>
      <c r="T78" s="6" t="str">
        <f t="shared" si="18"/>
        <v xml:space="preserve"> </v>
      </c>
      <c r="U78" s="4" t="str">
        <f>IF(F78="","",VLOOKUP(F78,初期設定!$A$7:$B$12,2,0)&amp;" "&amp;G78)</f>
        <v/>
      </c>
      <c r="V78" s="4" t="str">
        <f>IF(H78="","",VLOOKUP(H78,初期設定!$A$7:$B$12,2,0)&amp;" "&amp;I78)</f>
        <v/>
      </c>
      <c r="X78" s="4" t="str">
        <f>IF(J78="","",VLOOKUP(#REF!,初期設定!$A$17:$B$40,2,0))</f>
        <v/>
      </c>
      <c r="AA78" s="5"/>
    </row>
    <row r="79" spans="1:27" x14ac:dyDescent="0.15">
      <c r="A79" s="17">
        <v>69</v>
      </c>
      <c r="B79" s="44"/>
      <c r="C79" s="18"/>
      <c r="D79" s="47"/>
      <c r="E79" s="18"/>
      <c r="F79" s="19"/>
      <c r="G79" s="34"/>
      <c r="H79" s="19"/>
      <c r="I79" s="35"/>
      <c r="J79" s="20"/>
      <c r="K79" s="6" t="s">
        <v>41</v>
      </c>
      <c r="L79" s="18">
        <f>IF(E79=初期設定!$A$4,1,2)</f>
        <v>2</v>
      </c>
      <c r="N79" s="4" t="str">
        <f t="shared" si="12"/>
        <v/>
      </c>
      <c r="O79" s="6" t="str">
        <f t="shared" si="13"/>
        <v/>
      </c>
      <c r="P79" s="6" t="str">
        <f t="shared" si="14"/>
        <v/>
      </c>
      <c r="Q79" s="6" t="str">
        <f t="shared" si="15"/>
        <v/>
      </c>
      <c r="R79" s="4" t="str">
        <f t="shared" si="16"/>
        <v/>
      </c>
      <c r="S79" s="4" t="str">
        <f t="shared" si="17"/>
        <v/>
      </c>
      <c r="T79" s="6" t="str">
        <f t="shared" si="18"/>
        <v xml:space="preserve"> </v>
      </c>
      <c r="U79" s="4" t="str">
        <f>IF(F79="","",VLOOKUP(F79,初期設定!$A$7:$B$12,2,0)&amp;" "&amp;G79)</f>
        <v/>
      </c>
      <c r="V79" s="4" t="str">
        <f>IF(H79="","",VLOOKUP(H79,初期設定!$A$7:$B$12,2,0)&amp;" "&amp;I79)</f>
        <v/>
      </c>
      <c r="X79" s="4" t="str">
        <f>IF(J79="","",VLOOKUP(#REF!,初期設定!$A$17:$B$40,2,0))</f>
        <v/>
      </c>
      <c r="AA79" s="5"/>
    </row>
    <row r="80" spans="1:27" x14ac:dyDescent="0.15">
      <c r="A80" s="17">
        <v>70</v>
      </c>
      <c r="B80" s="44"/>
      <c r="C80" s="18"/>
      <c r="D80" s="47"/>
      <c r="E80" s="18"/>
      <c r="F80" s="19"/>
      <c r="G80" s="34"/>
      <c r="H80" s="19"/>
      <c r="I80" s="35"/>
      <c r="J80" s="20"/>
      <c r="K80" s="6" t="s">
        <v>41</v>
      </c>
      <c r="L80" s="18">
        <f>IF(E80=初期設定!$A$4,1,2)</f>
        <v>2</v>
      </c>
      <c r="N80" s="4" t="str">
        <f t="shared" si="12"/>
        <v/>
      </c>
      <c r="O80" s="6" t="str">
        <f t="shared" si="13"/>
        <v/>
      </c>
      <c r="P80" s="6" t="str">
        <f t="shared" si="14"/>
        <v/>
      </c>
      <c r="Q80" s="6" t="str">
        <f t="shared" si="15"/>
        <v/>
      </c>
      <c r="R80" s="4" t="str">
        <f t="shared" si="16"/>
        <v/>
      </c>
      <c r="S80" s="4" t="str">
        <f t="shared" si="17"/>
        <v/>
      </c>
      <c r="T80" s="6" t="str">
        <f t="shared" si="18"/>
        <v xml:space="preserve"> </v>
      </c>
      <c r="U80" s="4" t="str">
        <f>IF(F80="","",VLOOKUP(F80,初期設定!$A$7:$B$12,2,0)&amp;" "&amp;G80)</f>
        <v/>
      </c>
      <c r="V80" s="4" t="str">
        <f>IF(H80="","",VLOOKUP(H80,初期設定!$A$7:$B$12,2,0)&amp;" "&amp;I80)</f>
        <v/>
      </c>
      <c r="X80" s="4" t="str">
        <f>IF(J80="","",VLOOKUP(#REF!,初期設定!$A$17:$B$40,2,0))</f>
        <v/>
      </c>
      <c r="AA80" s="5"/>
    </row>
    <row r="81" spans="1:24" x14ac:dyDescent="0.4">
      <c r="A81" s="17">
        <v>71</v>
      </c>
      <c r="B81" s="44"/>
      <c r="C81" s="18"/>
      <c r="D81" s="47"/>
      <c r="E81" s="18"/>
      <c r="F81" s="19"/>
      <c r="G81" s="34"/>
      <c r="H81" s="19"/>
      <c r="I81" s="35"/>
      <c r="J81" s="20"/>
      <c r="K81" s="6" t="s">
        <v>41</v>
      </c>
      <c r="L81" s="18">
        <f>IF(E81=初期設定!$A$4,1,2)</f>
        <v>2</v>
      </c>
      <c r="N81" s="4" t="str">
        <f t="shared" si="12"/>
        <v/>
      </c>
      <c r="O81" s="6" t="str">
        <f t="shared" si="13"/>
        <v/>
      </c>
      <c r="P81" s="6" t="str">
        <f t="shared" si="14"/>
        <v/>
      </c>
      <c r="Q81" s="6" t="str">
        <f t="shared" si="15"/>
        <v/>
      </c>
      <c r="R81" s="4" t="str">
        <f t="shared" si="16"/>
        <v/>
      </c>
      <c r="S81" s="4" t="str">
        <f t="shared" si="17"/>
        <v/>
      </c>
      <c r="T81" s="6" t="str">
        <f t="shared" si="18"/>
        <v xml:space="preserve"> </v>
      </c>
      <c r="U81" s="4" t="str">
        <f>IF(F81="","",VLOOKUP(F81,初期設定!$A$7:$B$12,2,0)&amp;" "&amp;G81)</f>
        <v/>
      </c>
      <c r="V81" s="4" t="str">
        <f>IF(H81="","",VLOOKUP(H81,初期設定!$A$7:$B$12,2,0)&amp;" "&amp;I81)</f>
        <v/>
      </c>
      <c r="X81" s="4" t="str">
        <f>IF(J81="","",VLOOKUP(#REF!,初期設定!$A$17:$B$40,2,0))</f>
        <v/>
      </c>
    </row>
    <row r="82" spans="1:24" x14ac:dyDescent="0.4">
      <c r="A82" s="17">
        <v>72</v>
      </c>
      <c r="B82" s="44"/>
      <c r="C82" s="18"/>
      <c r="D82" s="47"/>
      <c r="E82" s="18"/>
      <c r="F82" s="19"/>
      <c r="G82" s="34"/>
      <c r="H82" s="19"/>
      <c r="I82" s="35"/>
      <c r="J82" s="20"/>
      <c r="K82" s="6" t="s">
        <v>41</v>
      </c>
      <c r="L82" s="18">
        <f>IF(E82=初期設定!$A$4,1,2)</f>
        <v>2</v>
      </c>
      <c r="N82" s="4" t="str">
        <f t="shared" si="12"/>
        <v/>
      </c>
      <c r="O82" s="6" t="str">
        <f t="shared" si="13"/>
        <v/>
      </c>
      <c r="P82" s="6" t="str">
        <f t="shared" si="14"/>
        <v/>
      </c>
      <c r="Q82" s="6" t="str">
        <f t="shared" si="15"/>
        <v/>
      </c>
      <c r="R82" s="4" t="str">
        <f t="shared" si="16"/>
        <v/>
      </c>
      <c r="S82" s="4" t="str">
        <f t="shared" si="17"/>
        <v/>
      </c>
      <c r="T82" s="6" t="str">
        <f t="shared" si="18"/>
        <v xml:space="preserve"> </v>
      </c>
      <c r="U82" s="4" t="str">
        <f>IF(F82="","",VLOOKUP(F82,初期設定!$A$7:$B$12,2,0)&amp;" "&amp;G82)</f>
        <v/>
      </c>
      <c r="V82" s="4" t="str">
        <f>IF(H82="","",VLOOKUP(H82,初期設定!$A$7:$B$12,2,0)&amp;" "&amp;I82)</f>
        <v/>
      </c>
      <c r="X82" s="4" t="str">
        <f>IF(J82="","",VLOOKUP(#REF!,初期設定!$A$17:$B$40,2,0))</f>
        <v/>
      </c>
    </row>
    <row r="83" spans="1:24" x14ac:dyDescent="0.4">
      <c r="A83" s="17">
        <v>73</v>
      </c>
      <c r="B83" s="44"/>
      <c r="C83" s="18"/>
      <c r="D83" s="47"/>
      <c r="E83" s="18"/>
      <c r="F83" s="19"/>
      <c r="G83" s="34"/>
      <c r="H83" s="19"/>
      <c r="I83" s="35"/>
      <c r="J83" s="20"/>
      <c r="K83" s="6" t="s">
        <v>41</v>
      </c>
      <c r="L83" s="18">
        <f>IF(E83=初期設定!$A$4,1,2)</f>
        <v>2</v>
      </c>
      <c r="N83" s="4" t="str">
        <f t="shared" si="12"/>
        <v/>
      </c>
      <c r="O83" s="6" t="str">
        <f t="shared" si="13"/>
        <v/>
      </c>
      <c r="P83" s="6" t="str">
        <f t="shared" si="14"/>
        <v/>
      </c>
      <c r="Q83" s="6" t="str">
        <f t="shared" si="15"/>
        <v/>
      </c>
      <c r="R83" s="4" t="str">
        <f t="shared" si="16"/>
        <v/>
      </c>
      <c r="S83" s="4" t="str">
        <f t="shared" si="17"/>
        <v/>
      </c>
      <c r="T83" s="6" t="str">
        <f t="shared" si="18"/>
        <v xml:space="preserve"> </v>
      </c>
      <c r="U83" s="4" t="str">
        <f>IF(F83="","",VLOOKUP(F83,初期設定!$A$7:$B$12,2,0)&amp;" "&amp;G83)</f>
        <v/>
      </c>
      <c r="V83" s="4" t="str">
        <f>IF(H83="","",VLOOKUP(H83,初期設定!$A$7:$B$12,2,0)&amp;" "&amp;I83)</f>
        <v/>
      </c>
      <c r="X83" s="4" t="str">
        <f>IF(J83="","",VLOOKUP(#REF!,初期設定!$A$17:$B$40,2,0))</f>
        <v/>
      </c>
    </row>
    <row r="84" spans="1:24" x14ac:dyDescent="0.4">
      <c r="A84" s="17">
        <v>74</v>
      </c>
      <c r="B84" s="44"/>
      <c r="C84" s="18"/>
      <c r="D84" s="47"/>
      <c r="E84" s="18"/>
      <c r="F84" s="19"/>
      <c r="G84" s="34"/>
      <c r="H84" s="19"/>
      <c r="I84" s="35"/>
      <c r="J84" s="20"/>
      <c r="K84" s="6" t="s">
        <v>41</v>
      </c>
      <c r="L84" s="18">
        <f>IF(E84=初期設定!$A$4,1,2)</f>
        <v>2</v>
      </c>
      <c r="N84" s="4" t="str">
        <f t="shared" si="12"/>
        <v/>
      </c>
      <c r="O84" s="6" t="str">
        <f t="shared" si="13"/>
        <v/>
      </c>
      <c r="P84" s="6" t="str">
        <f t="shared" si="14"/>
        <v/>
      </c>
      <c r="Q84" s="6" t="str">
        <f t="shared" si="15"/>
        <v/>
      </c>
      <c r="R84" s="4" t="str">
        <f t="shared" si="16"/>
        <v/>
      </c>
      <c r="S84" s="4" t="str">
        <f t="shared" si="17"/>
        <v/>
      </c>
      <c r="T84" s="6" t="str">
        <f t="shared" si="18"/>
        <v xml:space="preserve"> </v>
      </c>
      <c r="U84" s="4" t="str">
        <f>IF(F84="","",VLOOKUP(F84,初期設定!$A$7:$B$12,2,0)&amp;" "&amp;G84)</f>
        <v/>
      </c>
      <c r="V84" s="4" t="str">
        <f>IF(H84="","",VLOOKUP(H84,初期設定!$A$7:$B$12,2,0)&amp;" "&amp;I84)</f>
        <v/>
      </c>
      <c r="X84" s="4" t="str">
        <f>IF(J84="","",VLOOKUP(#REF!,初期設定!$A$17:$B$40,2,0))</f>
        <v/>
      </c>
    </row>
    <row r="85" spans="1:24" x14ac:dyDescent="0.4">
      <c r="A85" s="17">
        <v>75</v>
      </c>
      <c r="B85" s="44"/>
      <c r="C85" s="18"/>
      <c r="D85" s="47"/>
      <c r="E85" s="18"/>
      <c r="F85" s="19"/>
      <c r="G85" s="34"/>
      <c r="H85" s="19"/>
      <c r="I85" s="35"/>
      <c r="J85" s="20"/>
      <c r="K85" s="6" t="s">
        <v>41</v>
      </c>
      <c r="L85" s="18">
        <f>IF(E85=初期設定!$A$4,1,2)</f>
        <v>2</v>
      </c>
      <c r="N85" s="4" t="str">
        <f t="shared" si="12"/>
        <v/>
      </c>
      <c r="O85" s="6" t="str">
        <f t="shared" si="13"/>
        <v/>
      </c>
      <c r="P85" s="6" t="str">
        <f t="shared" si="14"/>
        <v/>
      </c>
      <c r="Q85" s="6" t="str">
        <f t="shared" si="15"/>
        <v/>
      </c>
      <c r="R85" s="4" t="str">
        <f t="shared" si="16"/>
        <v/>
      </c>
      <c r="S85" s="4" t="str">
        <f t="shared" si="17"/>
        <v/>
      </c>
      <c r="T85" s="6" t="str">
        <f t="shared" si="18"/>
        <v xml:space="preserve"> </v>
      </c>
      <c r="U85" s="4" t="str">
        <f>IF(F85="","",VLOOKUP(F85,初期設定!$A$7:$B$12,2,0)&amp;" "&amp;G85)</f>
        <v/>
      </c>
      <c r="V85" s="4" t="str">
        <f>IF(H85="","",VLOOKUP(H85,初期設定!$A$7:$B$12,2,0)&amp;" "&amp;I85)</f>
        <v/>
      </c>
      <c r="X85" s="4" t="str">
        <f>IF(J85="","",VLOOKUP(#REF!,初期設定!$A$17:$B$40,2,0))</f>
        <v/>
      </c>
    </row>
    <row r="86" spans="1:24" x14ac:dyDescent="0.4">
      <c r="A86" s="17">
        <v>76</v>
      </c>
      <c r="B86" s="44"/>
      <c r="C86" s="18"/>
      <c r="D86" s="47"/>
      <c r="E86" s="18"/>
      <c r="F86" s="19"/>
      <c r="G86" s="34"/>
      <c r="H86" s="19"/>
      <c r="I86" s="35"/>
      <c r="J86" s="20"/>
      <c r="K86" s="6" t="s">
        <v>41</v>
      </c>
      <c r="L86" s="18">
        <f>IF(E86=初期設定!$A$4,1,2)</f>
        <v>2</v>
      </c>
      <c r="N86" s="4" t="str">
        <f t="shared" si="12"/>
        <v/>
      </c>
      <c r="O86" s="6" t="str">
        <f t="shared" si="13"/>
        <v/>
      </c>
      <c r="P86" s="6" t="str">
        <f t="shared" si="14"/>
        <v/>
      </c>
      <c r="Q86" s="6" t="str">
        <f t="shared" si="15"/>
        <v/>
      </c>
      <c r="R86" s="4" t="str">
        <f t="shared" si="16"/>
        <v/>
      </c>
      <c r="S86" s="4" t="str">
        <f t="shared" si="17"/>
        <v/>
      </c>
      <c r="T86" s="6" t="str">
        <f t="shared" si="18"/>
        <v xml:space="preserve"> </v>
      </c>
      <c r="U86" s="4" t="str">
        <f>IF(F86="","",VLOOKUP(F86,初期設定!$A$7:$B$12,2,0)&amp;" "&amp;G86)</f>
        <v/>
      </c>
      <c r="V86" s="4" t="str">
        <f>IF(H86="","",VLOOKUP(H86,初期設定!$A$7:$B$12,2,0)&amp;" "&amp;I86)</f>
        <v/>
      </c>
      <c r="X86" s="4" t="str">
        <f>IF(J86="","",VLOOKUP(#REF!,初期設定!$A$17:$B$40,2,0))</f>
        <v/>
      </c>
    </row>
    <row r="87" spans="1:24" x14ac:dyDescent="0.4">
      <c r="A87" s="17">
        <v>77</v>
      </c>
      <c r="B87" s="44"/>
      <c r="C87" s="18"/>
      <c r="D87" s="47"/>
      <c r="E87" s="18"/>
      <c r="F87" s="19"/>
      <c r="G87" s="34"/>
      <c r="H87" s="19"/>
      <c r="I87" s="35"/>
      <c r="J87" s="20"/>
      <c r="K87" s="6" t="s">
        <v>41</v>
      </c>
      <c r="L87" s="18">
        <f>IF(E87=初期設定!$A$4,1,2)</f>
        <v>2</v>
      </c>
      <c r="N87" s="4" t="str">
        <f t="shared" si="12"/>
        <v/>
      </c>
      <c r="O87" s="6" t="str">
        <f t="shared" si="13"/>
        <v/>
      </c>
      <c r="P87" s="6" t="str">
        <f t="shared" si="14"/>
        <v/>
      </c>
      <c r="Q87" s="6" t="str">
        <f t="shared" si="15"/>
        <v/>
      </c>
      <c r="R87" s="4" t="str">
        <f t="shared" si="16"/>
        <v/>
      </c>
      <c r="S87" s="4" t="str">
        <f t="shared" si="17"/>
        <v/>
      </c>
      <c r="T87" s="6" t="str">
        <f t="shared" si="18"/>
        <v xml:space="preserve"> </v>
      </c>
      <c r="U87" s="4" t="str">
        <f>IF(F87="","",VLOOKUP(F87,初期設定!$A$7:$B$12,2,0)&amp;" "&amp;G87)</f>
        <v/>
      </c>
      <c r="V87" s="4" t="str">
        <f>IF(H87="","",VLOOKUP(H87,初期設定!$A$7:$B$12,2,0)&amp;" "&amp;I87)</f>
        <v/>
      </c>
      <c r="X87" s="4" t="str">
        <f>IF(J87="","",VLOOKUP(#REF!,初期設定!$A$17:$B$40,2,0))</f>
        <v/>
      </c>
    </row>
    <row r="88" spans="1:24" x14ac:dyDescent="0.4">
      <c r="A88" s="17">
        <v>78</v>
      </c>
      <c r="B88" s="44"/>
      <c r="C88" s="18"/>
      <c r="D88" s="47"/>
      <c r="E88" s="18"/>
      <c r="F88" s="19"/>
      <c r="G88" s="34"/>
      <c r="H88" s="19"/>
      <c r="I88" s="35"/>
      <c r="J88" s="20"/>
      <c r="K88" s="6" t="s">
        <v>41</v>
      </c>
      <c r="L88" s="18">
        <f>IF(E88=初期設定!$A$4,1,2)</f>
        <v>2</v>
      </c>
      <c r="N88" s="4" t="str">
        <f t="shared" si="12"/>
        <v/>
      </c>
      <c r="O88" s="6" t="str">
        <f t="shared" si="13"/>
        <v/>
      </c>
      <c r="P88" s="6" t="str">
        <f t="shared" si="14"/>
        <v/>
      </c>
      <c r="Q88" s="6" t="str">
        <f t="shared" si="15"/>
        <v/>
      </c>
      <c r="R88" s="4" t="str">
        <f t="shared" si="16"/>
        <v/>
      </c>
      <c r="S88" s="4" t="str">
        <f t="shared" si="17"/>
        <v/>
      </c>
      <c r="T88" s="6" t="str">
        <f t="shared" si="18"/>
        <v xml:space="preserve"> </v>
      </c>
      <c r="U88" s="4" t="str">
        <f>IF(F88="","",VLOOKUP(F88,初期設定!$A$7:$B$12,2,0)&amp;" "&amp;G88)</f>
        <v/>
      </c>
      <c r="V88" s="4" t="str">
        <f>IF(H88="","",VLOOKUP(H88,初期設定!$A$7:$B$12,2,0)&amp;" "&amp;I88)</f>
        <v/>
      </c>
      <c r="X88" s="4" t="str">
        <f>IF(J88="","",VLOOKUP(#REF!,初期設定!$A$17:$B$40,2,0))</f>
        <v/>
      </c>
    </row>
    <row r="89" spans="1:24" x14ac:dyDescent="0.4">
      <c r="A89" s="17">
        <v>79</v>
      </c>
      <c r="B89" s="44"/>
      <c r="C89" s="18"/>
      <c r="D89" s="47"/>
      <c r="E89" s="18"/>
      <c r="F89" s="19"/>
      <c r="G89" s="34"/>
      <c r="H89" s="19"/>
      <c r="I89" s="35"/>
      <c r="J89" s="20"/>
      <c r="K89" s="6" t="s">
        <v>41</v>
      </c>
      <c r="L89" s="18">
        <f>IF(E89=初期設定!$A$4,1,2)</f>
        <v>2</v>
      </c>
      <c r="N89" s="4" t="str">
        <f t="shared" si="12"/>
        <v/>
      </c>
      <c r="O89" s="6" t="str">
        <f t="shared" si="13"/>
        <v/>
      </c>
      <c r="P89" s="6" t="str">
        <f t="shared" si="14"/>
        <v/>
      </c>
      <c r="Q89" s="6" t="str">
        <f t="shared" si="15"/>
        <v/>
      </c>
      <c r="R89" s="4" t="str">
        <f t="shared" si="16"/>
        <v/>
      </c>
      <c r="S89" s="4" t="str">
        <f t="shared" si="17"/>
        <v/>
      </c>
      <c r="T89" s="6" t="str">
        <f t="shared" si="18"/>
        <v xml:space="preserve"> </v>
      </c>
      <c r="U89" s="4" t="str">
        <f>IF(F89="","",VLOOKUP(F89,初期設定!$A$7:$B$12,2,0)&amp;" "&amp;G89)</f>
        <v/>
      </c>
      <c r="V89" s="4" t="str">
        <f>IF(H89="","",VLOOKUP(H89,初期設定!$A$7:$B$12,2,0)&amp;" "&amp;I89)</f>
        <v/>
      </c>
      <c r="X89" s="4" t="str">
        <f>IF(J89="","",VLOOKUP(#REF!,初期設定!$A$17:$B$40,2,0))</f>
        <v/>
      </c>
    </row>
    <row r="90" spans="1:24" x14ac:dyDescent="0.4">
      <c r="A90" s="17">
        <v>80</v>
      </c>
      <c r="B90" s="44"/>
      <c r="C90" s="18"/>
      <c r="D90" s="47"/>
      <c r="E90" s="18"/>
      <c r="F90" s="19"/>
      <c r="G90" s="34"/>
      <c r="H90" s="19"/>
      <c r="I90" s="35"/>
      <c r="J90" s="20"/>
      <c r="K90" s="6" t="s">
        <v>41</v>
      </c>
      <c r="L90" s="18">
        <f>IF(E90=初期設定!$A$4,1,2)</f>
        <v>2</v>
      </c>
      <c r="N90" s="4" t="str">
        <f t="shared" si="12"/>
        <v/>
      </c>
      <c r="O90" s="6" t="str">
        <f t="shared" si="13"/>
        <v/>
      </c>
      <c r="P90" s="6" t="str">
        <f t="shared" si="14"/>
        <v/>
      </c>
      <c r="Q90" s="6" t="str">
        <f t="shared" si="15"/>
        <v/>
      </c>
      <c r="R90" s="4" t="str">
        <f t="shared" si="16"/>
        <v/>
      </c>
      <c r="S90" s="4" t="str">
        <f t="shared" si="17"/>
        <v/>
      </c>
      <c r="T90" s="6" t="str">
        <f t="shared" si="18"/>
        <v xml:space="preserve"> </v>
      </c>
      <c r="U90" s="4" t="str">
        <f>IF(F90="","",VLOOKUP(F90,初期設定!$A$7:$B$12,2,0)&amp;" "&amp;G90)</f>
        <v/>
      </c>
      <c r="V90" s="4" t="str">
        <f>IF(H90="","",VLOOKUP(H90,初期設定!$A$7:$B$12,2,0)&amp;" "&amp;I90)</f>
        <v/>
      </c>
      <c r="X90" s="4" t="str">
        <f>IF(J90="","",VLOOKUP(#REF!,初期設定!$A$17:$B$40,2,0))</f>
        <v/>
      </c>
    </row>
    <row r="91" spans="1:24" x14ac:dyDescent="0.4">
      <c r="A91" s="17">
        <v>81</v>
      </c>
      <c r="B91" s="44"/>
      <c r="C91" s="18"/>
      <c r="D91" s="47"/>
      <c r="E91" s="18"/>
      <c r="F91" s="19"/>
      <c r="G91" s="34"/>
      <c r="H91" s="19"/>
      <c r="I91" s="35"/>
      <c r="J91" s="20"/>
      <c r="K91" s="6" t="s">
        <v>41</v>
      </c>
      <c r="L91" s="18">
        <f>IF(E91=初期設定!$A$4,1,2)</f>
        <v>2</v>
      </c>
      <c r="N91" s="4" t="str">
        <f t="shared" si="12"/>
        <v/>
      </c>
      <c r="O91" s="6" t="str">
        <f t="shared" si="13"/>
        <v/>
      </c>
      <c r="P91" s="6" t="str">
        <f t="shared" si="14"/>
        <v/>
      </c>
      <c r="Q91" s="6" t="str">
        <f t="shared" si="15"/>
        <v/>
      </c>
      <c r="R91" s="4" t="str">
        <f t="shared" si="16"/>
        <v/>
      </c>
      <c r="S91" s="4" t="str">
        <f t="shared" si="17"/>
        <v/>
      </c>
      <c r="T91" s="6" t="str">
        <f t="shared" si="18"/>
        <v xml:space="preserve"> </v>
      </c>
      <c r="U91" s="4" t="str">
        <f>IF(F91="","",VLOOKUP(F91,初期設定!$A$7:$B$12,2,0)&amp;" "&amp;G91)</f>
        <v/>
      </c>
      <c r="V91" s="4" t="str">
        <f>IF(H91="","",VLOOKUP(H91,初期設定!$A$7:$B$12,2,0)&amp;" "&amp;I91)</f>
        <v/>
      </c>
      <c r="X91" s="4" t="str">
        <f>IF(J91="","",VLOOKUP(#REF!,初期設定!$A$17:$B$40,2,0))</f>
        <v/>
      </c>
    </row>
    <row r="92" spans="1:24" x14ac:dyDescent="0.4">
      <c r="A92" s="17">
        <v>82</v>
      </c>
      <c r="B92" s="44"/>
      <c r="C92" s="18"/>
      <c r="D92" s="47"/>
      <c r="E92" s="18"/>
      <c r="F92" s="19"/>
      <c r="G92" s="34"/>
      <c r="H92" s="19"/>
      <c r="I92" s="35"/>
      <c r="J92" s="20"/>
      <c r="K92" s="6" t="s">
        <v>41</v>
      </c>
      <c r="L92" s="18">
        <f>IF(E92=初期設定!$A$4,1,2)</f>
        <v>2</v>
      </c>
      <c r="N92" s="4" t="str">
        <f t="shared" si="12"/>
        <v/>
      </c>
      <c r="O92" s="6" t="str">
        <f t="shared" si="13"/>
        <v/>
      </c>
      <c r="P92" s="6" t="str">
        <f t="shared" si="14"/>
        <v/>
      </c>
      <c r="Q92" s="6" t="str">
        <f t="shared" si="15"/>
        <v/>
      </c>
      <c r="R92" s="4" t="str">
        <f t="shared" si="16"/>
        <v/>
      </c>
      <c r="S92" s="4" t="str">
        <f t="shared" si="17"/>
        <v/>
      </c>
      <c r="T92" s="6" t="str">
        <f t="shared" si="18"/>
        <v xml:space="preserve"> </v>
      </c>
      <c r="U92" s="4" t="str">
        <f>IF(F92="","",VLOOKUP(F92,初期設定!$A$7:$B$12,2,0)&amp;" "&amp;G92)</f>
        <v/>
      </c>
      <c r="V92" s="4" t="str">
        <f>IF(H92="","",VLOOKUP(H92,初期設定!$A$7:$B$12,2,0)&amp;" "&amp;I92)</f>
        <v/>
      </c>
      <c r="X92" s="4" t="str">
        <f>IF(J92="","",VLOOKUP(#REF!,初期設定!$A$17:$B$40,2,0))</f>
        <v/>
      </c>
    </row>
    <row r="93" spans="1:24" x14ac:dyDescent="0.4">
      <c r="A93" s="17">
        <v>83</v>
      </c>
      <c r="B93" s="44"/>
      <c r="C93" s="18"/>
      <c r="D93" s="47"/>
      <c r="E93" s="18"/>
      <c r="F93" s="19"/>
      <c r="G93" s="34"/>
      <c r="H93" s="19"/>
      <c r="I93" s="35"/>
      <c r="J93" s="20"/>
      <c r="K93" s="6" t="s">
        <v>41</v>
      </c>
      <c r="L93" s="18">
        <f>IF(E93=初期設定!$A$4,1,2)</f>
        <v>2</v>
      </c>
      <c r="N93" s="4" t="str">
        <f t="shared" si="12"/>
        <v/>
      </c>
      <c r="O93" s="6" t="str">
        <f t="shared" si="13"/>
        <v/>
      </c>
      <c r="P93" s="6" t="str">
        <f t="shared" si="14"/>
        <v/>
      </c>
      <c r="Q93" s="6" t="str">
        <f t="shared" si="15"/>
        <v/>
      </c>
      <c r="R93" s="4" t="str">
        <f t="shared" si="16"/>
        <v/>
      </c>
      <c r="S93" s="4" t="str">
        <f t="shared" si="17"/>
        <v/>
      </c>
      <c r="T93" s="6" t="str">
        <f t="shared" si="18"/>
        <v xml:space="preserve"> </v>
      </c>
      <c r="U93" s="4" t="str">
        <f>IF(F93="","",VLOOKUP(F93,初期設定!$A$7:$B$12,2,0)&amp;" "&amp;G93)</f>
        <v/>
      </c>
      <c r="V93" s="4" t="str">
        <f>IF(H93="","",VLOOKUP(H93,初期設定!$A$7:$B$12,2,0)&amp;" "&amp;I93)</f>
        <v/>
      </c>
      <c r="X93" s="4" t="str">
        <f>IF(J93="","",VLOOKUP(#REF!,初期設定!$A$17:$B$40,2,0))</f>
        <v/>
      </c>
    </row>
    <row r="94" spans="1:24" x14ac:dyDescent="0.4">
      <c r="A94" s="17">
        <v>84</v>
      </c>
      <c r="B94" s="44"/>
      <c r="C94" s="18"/>
      <c r="D94" s="47"/>
      <c r="E94" s="18"/>
      <c r="F94" s="19"/>
      <c r="G94" s="34"/>
      <c r="H94" s="19"/>
      <c r="I94" s="35"/>
      <c r="J94" s="20"/>
      <c r="K94" s="6" t="s">
        <v>41</v>
      </c>
      <c r="L94" s="18">
        <f>IF(E94=初期設定!$A$4,1,2)</f>
        <v>2</v>
      </c>
      <c r="N94" s="4" t="str">
        <f t="shared" si="12"/>
        <v/>
      </c>
      <c r="O94" s="6" t="str">
        <f t="shared" si="13"/>
        <v/>
      </c>
      <c r="P94" s="6" t="str">
        <f t="shared" si="14"/>
        <v/>
      </c>
      <c r="Q94" s="6" t="str">
        <f t="shared" si="15"/>
        <v/>
      </c>
      <c r="R94" s="4" t="str">
        <f t="shared" si="16"/>
        <v/>
      </c>
      <c r="S94" s="4" t="str">
        <f t="shared" si="17"/>
        <v/>
      </c>
      <c r="T94" s="6" t="str">
        <f t="shared" si="18"/>
        <v xml:space="preserve"> </v>
      </c>
      <c r="U94" s="4" t="str">
        <f>IF(F94="","",VLOOKUP(F94,初期設定!$A$7:$B$12,2,0)&amp;" "&amp;G94)</f>
        <v/>
      </c>
      <c r="V94" s="4" t="str">
        <f>IF(H94="","",VLOOKUP(H94,初期設定!$A$7:$B$12,2,0)&amp;" "&amp;I94)</f>
        <v/>
      </c>
      <c r="X94" s="4" t="str">
        <f>IF(J94="","",VLOOKUP(#REF!,初期設定!$A$17:$B$40,2,0))</f>
        <v/>
      </c>
    </row>
    <row r="95" spans="1:24" x14ac:dyDescent="0.4">
      <c r="A95" s="17">
        <v>85</v>
      </c>
      <c r="B95" s="44"/>
      <c r="C95" s="18"/>
      <c r="D95" s="47"/>
      <c r="E95" s="18"/>
      <c r="F95" s="19"/>
      <c r="G95" s="34"/>
      <c r="H95" s="19"/>
      <c r="I95" s="35"/>
      <c r="J95" s="20"/>
      <c r="K95" s="6" t="s">
        <v>41</v>
      </c>
      <c r="L95" s="18">
        <f>IF(E95=初期設定!$A$4,1,2)</f>
        <v>2</v>
      </c>
      <c r="N95" s="4" t="str">
        <f t="shared" si="12"/>
        <v/>
      </c>
      <c r="O95" s="6" t="str">
        <f t="shared" si="13"/>
        <v/>
      </c>
      <c r="P95" s="6" t="str">
        <f t="shared" si="14"/>
        <v/>
      </c>
      <c r="Q95" s="6" t="str">
        <f t="shared" si="15"/>
        <v/>
      </c>
      <c r="R95" s="4" t="str">
        <f t="shared" si="16"/>
        <v/>
      </c>
      <c r="S95" s="4" t="str">
        <f t="shared" si="17"/>
        <v/>
      </c>
      <c r="T95" s="6" t="str">
        <f t="shared" si="18"/>
        <v xml:space="preserve"> </v>
      </c>
      <c r="U95" s="4" t="str">
        <f>IF(F95="","",VLOOKUP(F95,初期設定!$A$7:$B$12,2,0)&amp;" "&amp;G95)</f>
        <v/>
      </c>
      <c r="V95" s="4" t="str">
        <f>IF(H95="","",VLOOKUP(H95,初期設定!$A$7:$B$12,2,0)&amp;" "&amp;I95)</f>
        <v/>
      </c>
      <c r="X95" s="4" t="str">
        <f>IF(J95="","",VLOOKUP(#REF!,初期設定!$A$17:$B$40,2,0))</f>
        <v/>
      </c>
    </row>
    <row r="96" spans="1:24" x14ac:dyDescent="0.4">
      <c r="A96" s="17">
        <v>86</v>
      </c>
      <c r="B96" s="44"/>
      <c r="C96" s="18"/>
      <c r="D96" s="47"/>
      <c r="E96" s="18"/>
      <c r="F96" s="19"/>
      <c r="G96" s="34"/>
      <c r="H96" s="19"/>
      <c r="I96" s="35"/>
      <c r="J96" s="20"/>
      <c r="K96" s="6" t="s">
        <v>41</v>
      </c>
      <c r="L96" s="18">
        <f>IF(E96=初期設定!$A$4,1,2)</f>
        <v>2</v>
      </c>
      <c r="N96" s="4" t="str">
        <f t="shared" si="12"/>
        <v/>
      </c>
      <c r="O96" s="6" t="str">
        <f t="shared" si="13"/>
        <v/>
      </c>
      <c r="P96" s="6" t="str">
        <f t="shared" si="14"/>
        <v/>
      </c>
      <c r="Q96" s="6" t="str">
        <f t="shared" si="15"/>
        <v/>
      </c>
      <c r="R96" s="4" t="str">
        <f t="shared" si="16"/>
        <v/>
      </c>
      <c r="S96" s="4" t="str">
        <f t="shared" si="17"/>
        <v/>
      </c>
      <c r="T96" s="6" t="str">
        <f t="shared" si="18"/>
        <v xml:space="preserve"> </v>
      </c>
      <c r="U96" s="4" t="str">
        <f>IF(F96="","",VLOOKUP(F96,初期設定!$A$7:$B$12,2,0)&amp;" "&amp;G96)</f>
        <v/>
      </c>
      <c r="V96" s="4" t="str">
        <f>IF(H96="","",VLOOKUP(H96,初期設定!$A$7:$B$12,2,0)&amp;" "&amp;I96)</f>
        <v/>
      </c>
      <c r="X96" s="4" t="str">
        <f>IF(J96="","",VLOOKUP(#REF!,初期設定!$A$17:$B$40,2,0))</f>
        <v/>
      </c>
    </row>
    <row r="97" spans="1:24" x14ac:dyDescent="0.4">
      <c r="A97" s="17">
        <v>87</v>
      </c>
      <c r="B97" s="44"/>
      <c r="C97" s="18"/>
      <c r="D97" s="47"/>
      <c r="E97" s="18"/>
      <c r="F97" s="19"/>
      <c r="G97" s="34"/>
      <c r="H97" s="19"/>
      <c r="I97" s="35"/>
      <c r="J97" s="20"/>
      <c r="K97" s="6" t="s">
        <v>41</v>
      </c>
      <c r="L97" s="18">
        <f>IF(E97=初期設定!$A$4,1,2)</f>
        <v>2</v>
      </c>
      <c r="N97" s="4" t="str">
        <f t="shared" si="12"/>
        <v/>
      </c>
      <c r="O97" s="6" t="str">
        <f t="shared" si="13"/>
        <v/>
      </c>
      <c r="P97" s="6" t="str">
        <f t="shared" si="14"/>
        <v/>
      </c>
      <c r="Q97" s="6" t="str">
        <f t="shared" si="15"/>
        <v/>
      </c>
      <c r="R97" s="4" t="str">
        <f t="shared" si="16"/>
        <v/>
      </c>
      <c r="S97" s="4" t="str">
        <f t="shared" si="17"/>
        <v/>
      </c>
      <c r="T97" s="6" t="str">
        <f t="shared" si="18"/>
        <v xml:space="preserve"> </v>
      </c>
      <c r="U97" s="4" t="str">
        <f>IF(F97="","",VLOOKUP(F97,初期設定!$A$7:$B$12,2,0)&amp;" "&amp;G97)</f>
        <v/>
      </c>
      <c r="V97" s="4" t="str">
        <f>IF(H97="","",VLOOKUP(H97,初期設定!$A$7:$B$12,2,0)&amp;" "&amp;I97)</f>
        <v/>
      </c>
      <c r="X97" s="4" t="str">
        <f>IF(J97="","",VLOOKUP(#REF!,初期設定!$A$17:$B$40,2,0))</f>
        <v/>
      </c>
    </row>
    <row r="98" spans="1:24" x14ac:dyDescent="0.4">
      <c r="A98" s="17">
        <v>88</v>
      </c>
      <c r="B98" s="44"/>
      <c r="C98" s="18"/>
      <c r="D98" s="47"/>
      <c r="E98" s="18"/>
      <c r="F98" s="19"/>
      <c r="G98" s="34"/>
      <c r="H98" s="19"/>
      <c r="I98" s="35"/>
      <c r="J98" s="20"/>
      <c r="K98" s="6" t="s">
        <v>41</v>
      </c>
      <c r="L98" s="18">
        <f>IF(E98=初期設定!$A$4,1,2)</f>
        <v>2</v>
      </c>
      <c r="N98" s="4" t="str">
        <f t="shared" si="12"/>
        <v/>
      </c>
      <c r="O98" s="6" t="str">
        <f t="shared" si="13"/>
        <v/>
      </c>
      <c r="P98" s="6" t="str">
        <f t="shared" si="14"/>
        <v/>
      </c>
      <c r="Q98" s="6" t="str">
        <f t="shared" si="15"/>
        <v/>
      </c>
      <c r="R98" s="4" t="str">
        <f t="shared" si="16"/>
        <v/>
      </c>
      <c r="S98" s="4" t="str">
        <f t="shared" si="17"/>
        <v/>
      </c>
      <c r="T98" s="6" t="str">
        <f t="shared" si="18"/>
        <v xml:space="preserve"> </v>
      </c>
      <c r="U98" s="4" t="str">
        <f>IF(F98="","",VLOOKUP(F98,初期設定!$A$7:$B$12,2,0)&amp;" "&amp;G98)</f>
        <v/>
      </c>
      <c r="V98" s="4" t="str">
        <f>IF(H98="","",VLOOKUP(H98,初期設定!$A$7:$B$12,2,0)&amp;" "&amp;I98)</f>
        <v/>
      </c>
      <c r="X98" s="4" t="str">
        <f>IF(J98="","",VLOOKUP(#REF!,初期設定!$A$17:$B$40,2,0))</f>
        <v/>
      </c>
    </row>
    <row r="99" spans="1:24" x14ac:dyDescent="0.4">
      <c r="A99" s="17">
        <v>89</v>
      </c>
      <c r="B99" s="44"/>
      <c r="C99" s="18"/>
      <c r="D99" s="47"/>
      <c r="E99" s="18"/>
      <c r="F99" s="19"/>
      <c r="G99" s="34"/>
      <c r="H99" s="19"/>
      <c r="I99" s="35"/>
      <c r="J99" s="20"/>
      <c r="K99" s="6" t="s">
        <v>41</v>
      </c>
      <c r="L99" s="18">
        <f>IF(E99=初期設定!$A$4,1,2)</f>
        <v>2</v>
      </c>
      <c r="N99" s="4" t="str">
        <f t="shared" si="12"/>
        <v/>
      </c>
      <c r="O99" s="6" t="str">
        <f t="shared" si="13"/>
        <v/>
      </c>
      <c r="P99" s="6" t="str">
        <f t="shared" si="14"/>
        <v/>
      </c>
      <c r="Q99" s="6" t="str">
        <f t="shared" si="15"/>
        <v/>
      </c>
      <c r="R99" s="4" t="str">
        <f t="shared" si="16"/>
        <v/>
      </c>
      <c r="S99" s="4" t="str">
        <f t="shared" si="17"/>
        <v/>
      </c>
      <c r="T99" s="6" t="str">
        <f t="shared" si="18"/>
        <v xml:space="preserve"> </v>
      </c>
      <c r="U99" s="4" t="str">
        <f>IF(F99="","",VLOOKUP(F99,初期設定!$A$7:$B$12,2,0)&amp;" "&amp;G99)</f>
        <v/>
      </c>
      <c r="V99" s="4" t="str">
        <f>IF(H99="","",VLOOKUP(H99,初期設定!$A$7:$B$12,2,0)&amp;" "&amp;I99)</f>
        <v/>
      </c>
      <c r="X99" s="4" t="str">
        <f>IF(J99="","",VLOOKUP(#REF!,初期設定!$A$17:$B$40,2,0))</f>
        <v/>
      </c>
    </row>
    <row r="100" spans="1:24" x14ac:dyDescent="0.4">
      <c r="A100" s="21">
        <v>90</v>
      </c>
      <c r="B100" s="45"/>
      <c r="C100" s="22"/>
      <c r="D100" s="48"/>
      <c r="E100" s="22"/>
      <c r="F100" s="23"/>
      <c r="G100" s="24"/>
      <c r="H100" s="23"/>
      <c r="I100" s="25"/>
      <c r="J100" s="26"/>
      <c r="K100" s="6" t="s">
        <v>41</v>
      </c>
      <c r="L100" s="18">
        <f>IF(E100=初期設定!$A$4,1,2)</f>
        <v>2</v>
      </c>
      <c r="N100" s="4" t="str">
        <f t="shared" si="12"/>
        <v/>
      </c>
      <c r="O100" s="6" t="str">
        <f t="shared" si="13"/>
        <v/>
      </c>
      <c r="P100" s="6" t="str">
        <f t="shared" si="14"/>
        <v/>
      </c>
      <c r="Q100" s="6" t="str">
        <f t="shared" si="15"/>
        <v/>
      </c>
      <c r="R100" s="4" t="str">
        <f t="shared" si="16"/>
        <v/>
      </c>
      <c r="S100" s="4" t="str">
        <f t="shared" si="17"/>
        <v/>
      </c>
      <c r="T100" s="6" t="str">
        <f t="shared" si="18"/>
        <v xml:space="preserve"> </v>
      </c>
      <c r="U100" s="4" t="str">
        <f>IF(F100="","",VLOOKUP(F100,初期設定!$A$7:$B$12,2,0)&amp;" "&amp;G100)</f>
        <v/>
      </c>
      <c r="V100" s="4" t="str">
        <f>IF(H100="","",VLOOKUP(H100,初期設定!$A$7:$B$12,2,0)&amp;" "&amp;I100)</f>
        <v/>
      </c>
      <c r="X100" s="4" t="str">
        <f>IF(J100="","",VLOOKUP(#REF!,初期設定!$A$17:$B$40,2,0))</f>
        <v/>
      </c>
    </row>
  </sheetData>
  <protectedRanges>
    <protectedRange sqref="C5" name="範囲3"/>
    <protectedRange sqref="J11 F61:I100 B12:I60 J12:J60 B11:I11" name="範囲1"/>
    <protectedRange sqref="J61:J100 B61:E100" name="範囲2"/>
  </protectedRanges>
  <mergeCells count="7">
    <mergeCell ref="C5:E5"/>
    <mergeCell ref="I5:J5"/>
    <mergeCell ref="B7:C8"/>
    <mergeCell ref="J7:J8"/>
    <mergeCell ref="F7:F8"/>
    <mergeCell ref="G7:G8"/>
    <mergeCell ref="H7:I8"/>
  </mergeCells>
  <phoneticPr fontId="1"/>
  <dataValidations count="2">
    <dataValidation imeMode="halfKatakana" allowBlank="1" showInputMessage="1" showErrorMessage="1" sqref="D65509:D65559 IK65509:IK65559 SG65509:SG65559 ACC65509:ACC65559 ALY65509:ALY65559 AVU65509:AVU65559 BFQ65509:BFQ65559 BPM65509:BPM65559 BZI65509:BZI65559 CJE65509:CJE65559 CTA65509:CTA65559 DCW65509:DCW65559 DMS65509:DMS65559 DWO65509:DWO65559 EGK65509:EGK65559 EQG65509:EQG65559 FAC65509:FAC65559 FJY65509:FJY65559 FTU65509:FTU65559 GDQ65509:GDQ65559 GNM65509:GNM65559 GXI65509:GXI65559 HHE65509:HHE65559 HRA65509:HRA65559 IAW65509:IAW65559 IKS65509:IKS65559 IUO65509:IUO65559 JEK65509:JEK65559 JOG65509:JOG65559 JYC65509:JYC65559 KHY65509:KHY65559 KRU65509:KRU65559 LBQ65509:LBQ65559 LLM65509:LLM65559 LVI65509:LVI65559 MFE65509:MFE65559 MPA65509:MPA65559 MYW65509:MYW65559 NIS65509:NIS65559 NSO65509:NSO65559 OCK65509:OCK65559 OMG65509:OMG65559 OWC65509:OWC65559 PFY65509:PFY65559 PPU65509:PPU65559 PZQ65509:PZQ65559 QJM65509:QJM65559 QTI65509:QTI65559 RDE65509:RDE65559 RNA65509:RNA65559 RWW65509:RWW65559 SGS65509:SGS65559 SQO65509:SQO65559 TAK65509:TAK65559 TKG65509:TKG65559 TUC65509:TUC65559 UDY65509:UDY65559 UNU65509:UNU65559 UXQ65509:UXQ65559 VHM65509:VHM65559 VRI65509:VRI65559 WBE65509:WBE65559 WLA65509:WLA65559 WUW65509:WUW65559 D131045:D131095 IK131045:IK131095 SG131045:SG131095 ACC131045:ACC131095 ALY131045:ALY131095 AVU131045:AVU131095 BFQ131045:BFQ131095 BPM131045:BPM131095 BZI131045:BZI131095 CJE131045:CJE131095 CTA131045:CTA131095 DCW131045:DCW131095 DMS131045:DMS131095 DWO131045:DWO131095 EGK131045:EGK131095 EQG131045:EQG131095 FAC131045:FAC131095 FJY131045:FJY131095 FTU131045:FTU131095 GDQ131045:GDQ131095 GNM131045:GNM131095 GXI131045:GXI131095 HHE131045:HHE131095 HRA131045:HRA131095 IAW131045:IAW131095 IKS131045:IKS131095 IUO131045:IUO131095 JEK131045:JEK131095 JOG131045:JOG131095 JYC131045:JYC131095 KHY131045:KHY131095 KRU131045:KRU131095 LBQ131045:LBQ131095 LLM131045:LLM131095 LVI131045:LVI131095 MFE131045:MFE131095 MPA131045:MPA131095 MYW131045:MYW131095 NIS131045:NIS131095 NSO131045:NSO131095 OCK131045:OCK131095 OMG131045:OMG131095 OWC131045:OWC131095 PFY131045:PFY131095 PPU131045:PPU131095 PZQ131045:PZQ131095 QJM131045:QJM131095 QTI131045:QTI131095 RDE131045:RDE131095 RNA131045:RNA131095 RWW131045:RWW131095 SGS131045:SGS131095 SQO131045:SQO131095 TAK131045:TAK131095 TKG131045:TKG131095 TUC131045:TUC131095 UDY131045:UDY131095 UNU131045:UNU131095 UXQ131045:UXQ131095 VHM131045:VHM131095 VRI131045:VRI131095 WBE131045:WBE131095 WLA131045:WLA131095 WUW131045:WUW131095 D196581:D196631 IK196581:IK196631 SG196581:SG196631 ACC196581:ACC196631 ALY196581:ALY196631 AVU196581:AVU196631 BFQ196581:BFQ196631 BPM196581:BPM196631 BZI196581:BZI196631 CJE196581:CJE196631 CTA196581:CTA196631 DCW196581:DCW196631 DMS196581:DMS196631 DWO196581:DWO196631 EGK196581:EGK196631 EQG196581:EQG196631 FAC196581:FAC196631 FJY196581:FJY196631 FTU196581:FTU196631 GDQ196581:GDQ196631 GNM196581:GNM196631 GXI196581:GXI196631 HHE196581:HHE196631 HRA196581:HRA196631 IAW196581:IAW196631 IKS196581:IKS196631 IUO196581:IUO196631 JEK196581:JEK196631 JOG196581:JOG196631 JYC196581:JYC196631 KHY196581:KHY196631 KRU196581:KRU196631 LBQ196581:LBQ196631 LLM196581:LLM196631 LVI196581:LVI196631 MFE196581:MFE196631 MPA196581:MPA196631 MYW196581:MYW196631 NIS196581:NIS196631 NSO196581:NSO196631 OCK196581:OCK196631 OMG196581:OMG196631 OWC196581:OWC196631 PFY196581:PFY196631 PPU196581:PPU196631 PZQ196581:PZQ196631 QJM196581:QJM196631 QTI196581:QTI196631 RDE196581:RDE196631 RNA196581:RNA196631 RWW196581:RWW196631 SGS196581:SGS196631 SQO196581:SQO196631 TAK196581:TAK196631 TKG196581:TKG196631 TUC196581:TUC196631 UDY196581:UDY196631 UNU196581:UNU196631 UXQ196581:UXQ196631 VHM196581:VHM196631 VRI196581:VRI196631 WBE196581:WBE196631 WLA196581:WLA196631 WUW196581:WUW196631 D262117:D262167 IK262117:IK262167 SG262117:SG262167 ACC262117:ACC262167 ALY262117:ALY262167 AVU262117:AVU262167 BFQ262117:BFQ262167 BPM262117:BPM262167 BZI262117:BZI262167 CJE262117:CJE262167 CTA262117:CTA262167 DCW262117:DCW262167 DMS262117:DMS262167 DWO262117:DWO262167 EGK262117:EGK262167 EQG262117:EQG262167 FAC262117:FAC262167 FJY262117:FJY262167 FTU262117:FTU262167 GDQ262117:GDQ262167 GNM262117:GNM262167 GXI262117:GXI262167 HHE262117:HHE262167 HRA262117:HRA262167 IAW262117:IAW262167 IKS262117:IKS262167 IUO262117:IUO262167 JEK262117:JEK262167 JOG262117:JOG262167 JYC262117:JYC262167 KHY262117:KHY262167 KRU262117:KRU262167 LBQ262117:LBQ262167 LLM262117:LLM262167 LVI262117:LVI262167 MFE262117:MFE262167 MPA262117:MPA262167 MYW262117:MYW262167 NIS262117:NIS262167 NSO262117:NSO262167 OCK262117:OCK262167 OMG262117:OMG262167 OWC262117:OWC262167 PFY262117:PFY262167 PPU262117:PPU262167 PZQ262117:PZQ262167 QJM262117:QJM262167 QTI262117:QTI262167 RDE262117:RDE262167 RNA262117:RNA262167 RWW262117:RWW262167 SGS262117:SGS262167 SQO262117:SQO262167 TAK262117:TAK262167 TKG262117:TKG262167 TUC262117:TUC262167 UDY262117:UDY262167 UNU262117:UNU262167 UXQ262117:UXQ262167 VHM262117:VHM262167 VRI262117:VRI262167 WBE262117:WBE262167 WLA262117:WLA262167 WUW262117:WUW262167 D327653:D327703 IK327653:IK327703 SG327653:SG327703 ACC327653:ACC327703 ALY327653:ALY327703 AVU327653:AVU327703 BFQ327653:BFQ327703 BPM327653:BPM327703 BZI327653:BZI327703 CJE327653:CJE327703 CTA327653:CTA327703 DCW327653:DCW327703 DMS327653:DMS327703 DWO327653:DWO327703 EGK327653:EGK327703 EQG327653:EQG327703 FAC327653:FAC327703 FJY327653:FJY327703 FTU327653:FTU327703 GDQ327653:GDQ327703 GNM327653:GNM327703 GXI327653:GXI327703 HHE327653:HHE327703 HRA327653:HRA327703 IAW327653:IAW327703 IKS327653:IKS327703 IUO327653:IUO327703 JEK327653:JEK327703 JOG327653:JOG327703 JYC327653:JYC327703 KHY327653:KHY327703 KRU327653:KRU327703 LBQ327653:LBQ327703 LLM327653:LLM327703 LVI327653:LVI327703 MFE327653:MFE327703 MPA327653:MPA327703 MYW327653:MYW327703 NIS327653:NIS327703 NSO327653:NSO327703 OCK327653:OCK327703 OMG327653:OMG327703 OWC327653:OWC327703 PFY327653:PFY327703 PPU327653:PPU327703 PZQ327653:PZQ327703 QJM327653:QJM327703 QTI327653:QTI327703 RDE327653:RDE327703 RNA327653:RNA327703 RWW327653:RWW327703 SGS327653:SGS327703 SQO327653:SQO327703 TAK327653:TAK327703 TKG327653:TKG327703 TUC327653:TUC327703 UDY327653:UDY327703 UNU327653:UNU327703 UXQ327653:UXQ327703 VHM327653:VHM327703 VRI327653:VRI327703 WBE327653:WBE327703 WLA327653:WLA327703 WUW327653:WUW327703 D393189:D393239 IK393189:IK393239 SG393189:SG393239 ACC393189:ACC393239 ALY393189:ALY393239 AVU393189:AVU393239 BFQ393189:BFQ393239 BPM393189:BPM393239 BZI393189:BZI393239 CJE393189:CJE393239 CTA393189:CTA393239 DCW393189:DCW393239 DMS393189:DMS393239 DWO393189:DWO393239 EGK393189:EGK393239 EQG393189:EQG393239 FAC393189:FAC393239 FJY393189:FJY393239 FTU393189:FTU393239 GDQ393189:GDQ393239 GNM393189:GNM393239 GXI393189:GXI393239 HHE393189:HHE393239 HRA393189:HRA393239 IAW393189:IAW393239 IKS393189:IKS393239 IUO393189:IUO393239 JEK393189:JEK393239 JOG393189:JOG393239 JYC393189:JYC393239 KHY393189:KHY393239 KRU393189:KRU393239 LBQ393189:LBQ393239 LLM393189:LLM393239 LVI393189:LVI393239 MFE393189:MFE393239 MPA393189:MPA393239 MYW393189:MYW393239 NIS393189:NIS393239 NSO393189:NSO393239 OCK393189:OCK393239 OMG393189:OMG393239 OWC393189:OWC393239 PFY393189:PFY393239 PPU393189:PPU393239 PZQ393189:PZQ393239 QJM393189:QJM393239 QTI393189:QTI393239 RDE393189:RDE393239 RNA393189:RNA393239 RWW393189:RWW393239 SGS393189:SGS393239 SQO393189:SQO393239 TAK393189:TAK393239 TKG393189:TKG393239 TUC393189:TUC393239 UDY393189:UDY393239 UNU393189:UNU393239 UXQ393189:UXQ393239 VHM393189:VHM393239 VRI393189:VRI393239 WBE393189:WBE393239 WLA393189:WLA393239 WUW393189:WUW393239 D458725:D458775 IK458725:IK458775 SG458725:SG458775 ACC458725:ACC458775 ALY458725:ALY458775 AVU458725:AVU458775 BFQ458725:BFQ458775 BPM458725:BPM458775 BZI458725:BZI458775 CJE458725:CJE458775 CTA458725:CTA458775 DCW458725:DCW458775 DMS458725:DMS458775 DWO458725:DWO458775 EGK458725:EGK458775 EQG458725:EQG458775 FAC458725:FAC458775 FJY458725:FJY458775 FTU458725:FTU458775 GDQ458725:GDQ458775 GNM458725:GNM458775 GXI458725:GXI458775 HHE458725:HHE458775 HRA458725:HRA458775 IAW458725:IAW458775 IKS458725:IKS458775 IUO458725:IUO458775 JEK458725:JEK458775 JOG458725:JOG458775 JYC458725:JYC458775 KHY458725:KHY458775 KRU458725:KRU458775 LBQ458725:LBQ458775 LLM458725:LLM458775 LVI458725:LVI458775 MFE458725:MFE458775 MPA458725:MPA458775 MYW458725:MYW458775 NIS458725:NIS458775 NSO458725:NSO458775 OCK458725:OCK458775 OMG458725:OMG458775 OWC458725:OWC458775 PFY458725:PFY458775 PPU458725:PPU458775 PZQ458725:PZQ458775 QJM458725:QJM458775 QTI458725:QTI458775 RDE458725:RDE458775 RNA458725:RNA458775 RWW458725:RWW458775 SGS458725:SGS458775 SQO458725:SQO458775 TAK458725:TAK458775 TKG458725:TKG458775 TUC458725:TUC458775 UDY458725:UDY458775 UNU458725:UNU458775 UXQ458725:UXQ458775 VHM458725:VHM458775 VRI458725:VRI458775 WBE458725:WBE458775 WLA458725:WLA458775 WUW458725:WUW458775 D524261:D524311 IK524261:IK524311 SG524261:SG524311 ACC524261:ACC524311 ALY524261:ALY524311 AVU524261:AVU524311 BFQ524261:BFQ524311 BPM524261:BPM524311 BZI524261:BZI524311 CJE524261:CJE524311 CTA524261:CTA524311 DCW524261:DCW524311 DMS524261:DMS524311 DWO524261:DWO524311 EGK524261:EGK524311 EQG524261:EQG524311 FAC524261:FAC524311 FJY524261:FJY524311 FTU524261:FTU524311 GDQ524261:GDQ524311 GNM524261:GNM524311 GXI524261:GXI524311 HHE524261:HHE524311 HRA524261:HRA524311 IAW524261:IAW524311 IKS524261:IKS524311 IUO524261:IUO524311 JEK524261:JEK524311 JOG524261:JOG524311 JYC524261:JYC524311 KHY524261:KHY524311 KRU524261:KRU524311 LBQ524261:LBQ524311 LLM524261:LLM524311 LVI524261:LVI524311 MFE524261:MFE524311 MPA524261:MPA524311 MYW524261:MYW524311 NIS524261:NIS524311 NSO524261:NSO524311 OCK524261:OCK524311 OMG524261:OMG524311 OWC524261:OWC524311 PFY524261:PFY524311 PPU524261:PPU524311 PZQ524261:PZQ524311 QJM524261:QJM524311 QTI524261:QTI524311 RDE524261:RDE524311 RNA524261:RNA524311 RWW524261:RWW524311 SGS524261:SGS524311 SQO524261:SQO524311 TAK524261:TAK524311 TKG524261:TKG524311 TUC524261:TUC524311 UDY524261:UDY524311 UNU524261:UNU524311 UXQ524261:UXQ524311 VHM524261:VHM524311 VRI524261:VRI524311 WBE524261:WBE524311 WLA524261:WLA524311 WUW524261:WUW524311 D589797:D589847 IK589797:IK589847 SG589797:SG589847 ACC589797:ACC589847 ALY589797:ALY589847 AVU589797:AVU589847 BFQ589797:BFQ589847 BPM589797:BPM589847 BZI589797:BZI589847 CJE589797:CJE589847 CTA589797:CTA589847 DCW589797:DCW589847 DMS589797:DMS589847 DWO589797:DWO589847 EGK589797:EGK589847 EQG589797:EQG589847 FAC589797:FAC589847 FJY589797:FJY589847 FTU589797:FTU589847 GDQ589797:GDQ589847 GNM589797:GNM589847 GXI589797:GXI589847 HHE589797:HHE589847 HRA589797:HRA589847 IAW589797:IAW589847 IKS589797:IKS589847 IUO589797:IUO589847 JEK589797:JEK589847 JOG589797:JOG589847 JYC589797:JYC589847 KHY589797:KHY589847 KRU589797:KRU589847 LBQ589797:LBQ589847 LLM589797:LLM589847 LVI589797:LVI589847 MFE589797:MFE589847 MPA589797:MPA589847 MYW589797:MYW589847 NIS589797:NIS589847 NSO589797:NSO589847 OCK589797:OCK589847 OMG589797:OMG589847 OWC589797:OWC589847 PFY589797:PFY589847 PPU589797:PPU589847 PZQ589797:PZQ589847 QJM589797:QJM589847 QTI589797:QTI589847 RDE589797:RDE589847 RNA589797:RNA589847 RWW589797:RWW589847 SGS589797:SGS589847 SQO589797:SQO589847 TAK589797:TAK589847 TKG589797:TKG589847 TUC589797:TUC589847 UDY589797:UDY589847 UNU589797:UNU589847 UXQ589797:UXQ589847 VHM589797:VHM589847 VRI589797:VRI589847 WBE589797:WBE589847 WLA589797:WLA589847 WUW589797:WUW589847 D655333:D655383 IK655333:IK655383 SG655333:SG655383 ACC655333:ACC655383 ALY655333:ALY655383 AVU655333:AVU655383 BFQ655333:BFQ655383 BPM655333:BPM655383 BZI655333:BZI655383 CJE655333:CJE655383 CTA655333:CTA655383 DCW655333:DCW655383 DMS655333:DMS655383 DWO655333:DWO655383 EGK655333:EGK655383 EQG655333:EQG655383 FAC655333:FAC655383 FJY655333:FJY655383 FTU655333:FTU655383 GDQ655333:GDQ655383 GNM655333:GNM655383 GXI655333:GXI655383 HHE655333:HHE655383 HRA655333:HRA655383 IAW655333:IAW655383 IKS655333:IKS655383 IUO655333:IUO655383 JEK655333:JEK655383 JOG655333:JOG655383 JYC655333:JYC655383 KHY655333:KHY655383 KRU655333:KRU655383 LBQ655333:LBQ655383 LLM655333:LLM655383 LVI655333:LVI655383 MFE655333:MFE655383 MPA655333:MPA655383 MYW655333:MYW655383 NIS655333:NIS655383 NSO655333:NSO655383 OCK655333:OCK655383 OMG655333:OMG655383 OWC655333:OWC655383 PFY655333:PFY655383 PPU655333:PPU655383 PZQ655333:PZQ655383 QJM655333:QJM655383 QTI655333:QTI655383 RDE655333:RDE655383 RNA655333:RNA655383 RWW655333:RWW655383 SGS655333:SGS655383 SQO655333:SQO655383 TAK655333:TAK655383 TKG655333:TKG655383 TUC655333:TUC655383 UDY655333:UDY655383 UNU655333:UNU655383 UXQ655333:UXQ655383 VHM655333:VHM655383 VRI655333:VRI655383 WBE655333:WBE655383 WLA655333:WLA655383 WUW655333:WUW655383 D720869:D720919 IK720869:IK720919 SG720869:SG720919 ACC720869:ACC720919 ALY720869:ALY720919 AVU720869:AVU720919 BFQ720869:BFQ720919 BPM720869:BPM720919 BZI720869:BZI720919 CJE720869:CJE720919 CTA720869:CTA720919 DCW720869:DCW720919 DMS720869:DMS720919 DWO720869:DWO720919 EGK720869:EGK720919 EQG720869:EQG720919 FAC720869:FAC720919 FJY720869:FJY720919 FTU720869:FTU720919 GDQ720869:GDQ720919 GNM720869:GNM720919 GXI720869:GXI720919 HHE720869:HHE720919 HRA720869:HRA720919 IAW720869:IAW720919 IKS720869:IKS720919 IUO720869:IUO720919 JEK720869:JEK720919 JOG720869:JOG720919 JYC720869:JYC720919 KHY720869:KHY720919 KRU720869:KRU720919 LBQ720869:LBQ720919 LLM720869:LLM720919 LVI720869:LVI720919 MFE720869:MFE720919 MPA720869:MPA720919 MYW720869:MYW720919 NIS720869:NIS720919 NSO720869:NSO720919 OCK720869:OCK720919 OMG720869:OMG720919 OWC720869:OWC720919 PFY720869:PFY720919 PPU720869:PPU720919 PZQ720869:PZQ720919 QJM720869:QJM720919 QTI720869:QTI720919 RDE720869:RDE720919 RNA720869:RNA720919 RWW720869:RWW720919 SGS720869:SGS720919 SQO720869:SQO720919 TAK720869:TAK720919 TKG720869:TKG720919 TUC720869:TUC720919 UDY720869:UDY720919 UNU720869:UNU720919 UXQ720869:UXQ720919 VHM720869:VHM720919 VRI720869:VRI720919 WBE720869:WBE720919 WLA720869:WLA720919 WUW720869:WUW720919 D786405:D786455 IK786405:IK786455 SG786405:SG786455 ACC786405:ACC786455 ALY786405:ALY786455 AVU786405:AVU786455 BFQ786405:BFQ786455 BPM786405:BPM786455 BZI786405:BZI786455 CJE786405:CJE786455 CTA786405:CTA786455 DCW786405:DCW786455 DMS786405:DMS786455 DWO786405:DWO786455 EGK786405:EGK786455 EQG786405:EQG786455 FAC786405:FAC786455 FJY786405:FJY786455 FTU786405:FTU786455 GDQ786405:GDQ786455 GNM786405:GNM786455 GXI786405:GXI786455 HHE786405:HHE786455 HRA786405:HRA786455 IAW786405:IAW786455 IKS786405:IKS786455 IUO786405:IUO786455 JEK786405:JEK786455 JOG786405:JOG786455 JYC786405:JYC786455 KHY786405:KHY786455 KRU786405:KRU786455 LBQ786405:LBQ786455 LLM786405:LLM786455 LVI786405:LVI786455 MFE786405:MFE786455 MPA786405:MPA786455 MYW786405:MYW786455 NIS786405:NIS786455 NSO786405:NSO786455 OCK786405:OCK786455 OMG786405:OMG786455 OWC786405:OWC786455 PFY786405:PFY786455 PPU786405:PPU786455 PZQ786405:PZQ786455 QJM786405:QJM786455 QTI786405:QTI786455 RDE786405:RDE786455 RNA786405:RNA786455 RWW786405:RWW786455 SGS786405:SGS786455 SQO786405:SQO786455 TAK786405:TAK786455 TKG786405:TKG786455 TUC786405:TUC786455 UDY786405:UDY786455 UNU786405:UNU786455 UXQ786405:UXQ786455 VHM786405:VHM786455 VRI786405:VRI786455 WBE786405:WBE786455 WLA786405:WLA786455 WUW786405:WUW786455 D851941:D851991 IK851941:IK851991 SG851941:SG851991 ACC851941:ACC851991 ALY851941:ALY851991 AVU851941:AVU851991 BFQ851941:BFQ851991 BPM851941:BPM851991 BZI851941:BZI851991 CJE851941:CJE851991 CTA851941:CTA851991 DCW851941:DCW851991 DMS851941:DMS851991 DWO851941:DWO851991 EGK851941:EGK851991 EQG851941:EQG851991 FAC851941:FAC851991 FJY851941:FJY851991 FTU851941:FTU851991 GDQ851941:GDQ851991 GNM851941:GNM851991 GXI851941:GXI851991 HHE851941:HHE851991 HRA851941:HRA851991 IAW851941:IAW851991 IKS851941:IKS851991 IUO851941:IUO851991 JEK851941:JEK851991 JOG851941:JOG851991 JYC851941:JYC851991 KHY851941:KHY851991 KRU851941:KRU851991 LBQ851941:LBQ851991 LLM851941:LLM851991 LVI851941:LVI851991 MFE851941:MFE851991 MPA851941:MPA851991 MYW851941:MYW851991 NIS851941:NIS851991 NSO851941:NSO851991 OCK851941:OCK851991 OMG851941:OMG851991 OWC851941:OWC851991 PFY851941:PFY851991 PPU851941:PPU851991 PZQ851941:PZQ851991 QJM851941:QJM851991 QTI851941:QTI851991 RDE851941:RDE851991 RNA851941:RNA851991 RWW851941:RWW851991 SGS851941:SGS851991 SQO851941:SQO851991 TAK851941:TAK851991 TKG851941:TKG851991 TUC851941:TUC851991 UDY851941:UDY851991 UNU851941:UNU851991 UXQ851941:UXQ851991 VHM851941:VHM851991 VRI851941:VRI851991 WBE851941:WBE851991 WLA851941:WLA851991 WUW851941:WUW851991 D917477:D917527 IK917477:IK917527 SG917477:SG917527 ACC917477:ACC917527 ALY917477:ALY917527 AVU917477:AVU917527 BFQ917477:BFQ917527 BPM917477:BPM917527 BZI917477:BZI917527 CJE917477:CJE917527 CTA917477:CTA917527 DCW917477:DCW917527 DMS917477:DMS917527 DWO917477:DWO917527 EGK917477:EGK917527 EQG917477:EQG917527 FAC917477:FAC917527 FJY917477:FJY917527 FTU917477:FTU917527 GDQ917477:GDQ917527 GNM917477:GNM917527 GXI917477:GXI917527 HHE917477:HHE917527 HRA917477:HRA917527 IAW917477:IAW917527 IKS917477:IKS917527 IUO917477:IUO917527 JEK917477:JEK917527 JOG917477:JOG917527 JYC917477:JYC917527 KHY917477:KHY917527 KRU917477:KRU917527 LBQ917477:LBQ917527 LLM917477:LLM917527 LVI917477:LVI917527 MFE917477:MFE917527 MPA917477:MPA917527 MYW917477:MYW917527 NIS917477:NIS917527 NSO917477:NSO917527 OCK917477:OCK917527 OMG917477:OMG917527 OWC917477:OWC917527 PFY917477:PFY917527 PPU917477:PPU917527 PZQ917477:PZQ917527 QJM917477:QJM917527 QTI917477:QTI917527 RDE917477:RDE917527 RNA917477:RNA917527 RWW917477:RWW917527 SGS917477:SGS917527 SQO917477:SQO917527 TAK917477:TAK917527 TKG917477:TKG917527 TUC917477:TUC917527 UDY917477:UDY917527 UNU917477:UNU917527 UXQ917477:UXQ917527 VHM917477:VHM917527 VRI917477:VRI917527 WBE917477:WBE917527 WLA917477:WLA917527 WUW917477:WUW917527 D983013:D983063 IK983013:IK983063 SG983013:SG983063 ACC983013:ACC983063 ALY983013:ALY983063 AVU983013:AVU983063 BFQ983013:BFQ983063 BPM983013:BPM983063 BZI983013:BZI983063 CJE983013:CJE983063 CTA983013:CTA983063 DCW983013:DCW983063 DMS983013:DMS983063 DWO983013:DWO983063 EGK983013:EGK983063 EQG983013:EQG983063 FAC983013:FAC983063 FJY983013:FJY983063 FTU983013:FTU983063 GDQ983013:GDQ983063 GNM983013:GNM983063 GXI983013:GXI983063 HHE983013:HHE983063 HRA983013:HRA983063 IAW983013:IAW983063 IKS983013:IKS983063 IUO983013:IUO983063 JEK983013:JEK983063 JOG983013:JOG983063 JYC983013:JYC983063 KHY983013:KHY983063 KRU983013:KRU983063 LBQ983013:LBQ983063 LLM983013:LLM983063 LVI983013:LVI983063 MFE983013:MFE983063 MPA983013:MPA983063 MYW983013:MYW983063 NIS983013:NIS983063 NSO983013:NSO983063 OCK983013:OCK983063 OMG983013:OMG983063 OWC983013:OWC983063 PFY983013:PFY983063 PPU983013:PPU983063 PZQ983013:PZQ983063 QJM983013:QJM983063 QTI983013:QTI983063 RDE983013:RDE983063 RNA983013:RNA983063 RWW983013:RWW983063 SGS983013:SGS983063 SQO983013:SQO983063 TAK983013:TAK983063 TKG983013:TKG983063 TUC983013:TUC983063 UDY983013:UDY983063 UNU983013:UNU983063 UXQ983013:UXQ983063 VHM983013:VHM983063 VRI983013:VRI983063 WBE983013:WBE983063 WLA983013:WLA983063 WUW983013:WUW983063 D65561:D65647 IK65561:IK65647 SG65561:SG65647 ACC65561:ACC65647 ALY65561:ALY65647 AVU65561:AVU65647 BFQ65561:BFQ65647 BPM65561:BPM65647 BZI65561:BZI65647 CJE65561:CJE65647 CTA65561:CTA65647 DCW65561:DCW65647 DMS65561:DMS65647 DWO65561:DWO65647 EGK65561:EGK65647 EQG65561:EQG65647 FAC65561:FAC65647 FJY65561:FJY65647 FTU65561:FTU65647 GDQ65561:GDQ65647 GNM65561:GNM65647 GXI65561:GXI65647 HHE65561:HHE65647 HRA65561:HRA65647 IAW65561:IAW65647 IKS65561:IKS65647 IUO65561:IUO65647 JEK65561:JEK65647 JOG65561:JOG65647 JYC65561:JYC65647 KHY65561:KHY65647 KRU65561:KRU65647 LBQ65561:LBQ65647 LLM65561:LLM65647 LVI65561:LVI65647 MFE65561:MFE65647 MPA65561:MPA65647 MYW65561:MYW65647 NIS65561:NIS65647 NSO65561:NSO65647 OCK65561:OCK65647 OMG65561:OMG65647 OWC65561:OWC65647 PFY65561:PFY65647 PPU65561:PPU65647 PZQ65561:PZQ65647 QJM65561:QJM65647 QTI65561:QTI65647 RDE65561:RDE65647 RNA65561:RNA65647 RWW65561:RWW65647 SGS65561:SGS65647 SQO65561:SQO65647 TAK65561:TAK65647 TKG65561:TKG65647 TUC65561:TUC65647 UDY65561:UDY65647 UNU65561:UNU65647 UXQ65561:UXQ65647 VHM65561:VHM65647 VRI65561:VRI65647 WBE65561:WBE65647 WLA65561:WLA65647 WUW65561:WUW65647 D131097:D131183 IK131097:IK131183 SG131097:SG131183 ACC131097:ACC131183 ALY131097:ALY131183 AVU131097:AVU131183 BFQ131097:BFQ131183 BPM131097:BPM131183 BZI131097:BZI131183 CJE131097:CJE131183 CTA131097:CTA131183 DCW131097:DCW131183 DMS131097:DMS131183 DWO131097:DWO131183 EGK131097:EGK131183 EQG131097:EQG131183 FAC131097:FAC131183 FJY131097:FJY131183 FTU131097:FTU131183 GDQ131097:GDQ131183 GNM131097:GNM131183 GXI131097:GXI131183 HHE131097:HHE131183 HRA131097:HRA131183 IAW131097:IAW131183 IKS131097:IKS131183 IUO131097:IUO131183 JEK131097:JEK131183 JOG131097:JOG131183 JYC131097:JYC131183 KHY131097:KHY131183 KRU131097:KRU131183 LBQ131097:LBQ131183 LLM131097:LLM131183 LVI131097:LVI131183 MFE131097:MFE131183 MPA131097:MPA131183 MYW131097:MYW131183 NIS131097:NIS131183 NSO131097:NSO131183 OCK131097:OCK131183 OMG131097:OMG131183 OWC131097:OWC131183 PFY131097:PFY131183 PPU131097:PPU131183 PZQ131097:PZQ131183 QJM131097:QJM131183 QTI131097:QTI131183 RDE131097:RDE131183 RNA131097:RNA131183 RWW131097:RWW131183 SGS131097:SGS131183 SQO131097:SQO131183 TAK131097:TAK131183 TKG131097:TKG131183 TUC131097:TUC131183 UDY131097:UDY131183 UNU131097:UNU131183 UXQ131097:UXQ131183 VHM131097:VHM131183 VRI131097:VRI131183 WBE131097:WBE131183 WLA131097:WLA131183 WUW131097:WUW131183 D196633:D196719 IK196633:IK196719 SG196633:SG196719 ACC196633:ACC196719 ALY196633:ALY196719 AVU196633:AVU196719 BFQ196633:BFQ196719 BPM196633:BPM196719 BZI196633:BZI196719 CJE196633:CJE196719 CTA196633:CTA196719 DCW196633:DCW196719 DMS196633:DMS196719 DWO196633:DWO196719 EGK196633:EGK196719 EQG196633:EQG196719 FAC196633:FAC196719 FJY196633:FJY196719 FTU196633:FTU196719 GDQ196633:GDQ196719 GNM196633:GNM196719 GXI196633:GXI196719 HHE196633:HHE196719 HRA196633:HRA196719 IAW196633:IAW196719 IKS196633:IKS196719 IUO196633:IUO196719 JEK196633:JEK196719 JOG196633:JOG196719 JYC196633:JYC196719 KHY196633:KHY196719 KRU196633:KRU196719 LBQ196633:LBQ196719 LLM196633:LLM196719 LVI196633:LVI196719 MFE196633:MFE196719 MPA196633:MPA196719 MYW196633:MYW196719 NIS196633:NIS196719 NSO196633:NSO196719 OCK196633:OCK196719 OMG196633:OMG196719 OWC196633:OWC196719 PFY196633:PFY196719 PPU196633:PPU196719 PZQ196633:PZQ196719 QJM196633:QJM196719 QTI196633:QTI196719 RDE196633:RDE196719 RNA196633:RNA196719 RWW196633:RWW196719 SGS196633:SGS196719 SQO196633:SQO196719 TAK196633:TAK196719 TKG196633:TKG196719 TUC196633:TUC196719 UDY196633:UDY196719 UNU196633:UNU196719 UXQ196633:UXQ196719 VHM196633:VHM196719 VRI196633:VRI196719 WBE196633:WBE196719 WLA196633:WLA196719 WUW196633:WUW196719 D262169:D262255 IK262169:IK262255 SG262169:SG262255 ACC262169:ACC262255 ALY262169:ALY262255 AVU262169:AVU262255 BFQ262169:BFQ262255 BPM262169:BPM262255 BZI262169:BZI262255 CJE262169:CJE262255 CTA262169:CTA262255 DCW262169:DCW262255 DMS262169:DMS262255 DWO262169:DWO262255 EGK262169:EGK262255 EQG262169:EQG262255 FAC262169:FAC262255 FJY262169:FJY262255 FTU262169:FTU262255 GDQ262169:GDQ262255 GNM262169:GNM262255 GXI262169:GXI262255 HHE262169:HHE262255 HRA262169:HRA262255 IAW262169:IAW262255 IKS262169:IKS262255 IUO262169:IUO262255 JEK262169:JEK262255 JOG262169:JOG262255 JYC262169:JYC262255 KHY262169:KHY262255 KRU262169:KRU262255 LBQ262169:LBQ262255 LLM262169:LLM262255 LVI262169:LVI262255 MFE262169:MFE262255 MPA262169:MPA262255 MYW262169:MYW262255 NIS262169:NIS262255 NSO262169:NSO262255 OCK262169:OCK262255 OMG262169:OMG262255 OWC262169:OWC262255 PFY262169:PFY262255 PPU262169:PPU262255 PZQ262169:PZQ262255 QJM262169:QJM262255 QTI262169:QTI262255 RDE262169:RDE262255 RNA262169:RNA262255 RWW262169:RWW262255 SGS262169:SGS262255 SQO262169:SQO262255 TAK262169:TAK262255 TKG262169:TKG262255 TUC262169:TUC262255 UDY262169:UDY262255 UNU262169:UNU262255 UXQ262169:UXQ262255 VHM262169:VHM262255 VRI262169:VRI262255 WBE262169:WBE262255 WLA262169:WLA262255 WUW262169:WUW262255 D327705:D327791 IK327705:IK327791 SG327705:SG327791 ACC327705:ACC327791 ALY327705:ALY327791 AVU327705:AVU327791 BFQ327705:BFQ327791 BPM327705:BPM327791 BZI327705:BZI327791 CJE327705:CJE327791 CTA327705:CTA327791 DCW327705:DCW327791 DMS327705:DMS327791 DWO327705:DWO327791 EGK327705:EGK327791 EQG327705:EQG327791 FAC327705:FAC327791 FJY327705:FJY327791 FTU327705:FTU327791 GDQ327705:GDQ327791 GNM327705:GNM327791 GXI327705:GXI327791 HHE327705:HHE327791 HRA327705:HRA327791 IAW327705:IAW327791 IKS327705:IKS327791 IUO327705:IUO327791 JEK327705:JEK327791 JOG327705:JOG327791 JYC327705:JYC327791 KHY327705:KHY327791 KRU327705:KRU327791 LBQ327705:LBQ327791 LLM327705:LLM327791 LVI327705:LVI327791 MFE327705:MFE327791 MPA327705:MPA327791 MYW327705:MYW327791 NIS327705:NIS327791 NSO327705:NSO327791 OCK327705:OCK327791 OMG327705:OMG327791 OWC327705:OWC327791 PFY327705:PFY327791 PPU327705:PPU327791 PZQ327705:PZQ327791 QJM327705:QJM327791 QTI327705:QTI327791 RDE327705:RDE327791 RNA327705:RNA327791 RWW327705:RWW327791 SGS327705:SGS327791 SQO327705:SQO327791 TAK327705:TAK327791 TKG327705:TKG327791 TUC327705:TUC327791 UDY327705:UDY327791 UNU327705:UNU327791 UXQ327705:UXQ327791 VHM327705:VHM327791 VRI327705:VRI327791 WBE327705:WBE327791 WLA327705:WLA327791 WUW327705:WUW327791 D393241:D393327 IK393241:IK393327 SG393241:SG393327 ACC393241:ACC393327 ALY393241:ALY393327 AVU393241:AVU393327 BFQ393241:BFQ393327 BPM393241:BPM393327 BZI393241:BZI393327 CJE393241:CJE393327 CTA393241:CTA393327 DCW393241:DCW393327 DMS393241:DMS393327 DWO393241:DWO393327 EGK393241:EGK393327 EQG393241:EQG393327 FAC393241:FAC393327 FJY393241:FJY393327 FTU393241:FTU393327 GDQ393241:GDQ393327 GNM393241:GNM393327 GXI393241:GXI393327 HHE393241:HHE393327 HRA393241:HRA393327 IAW393241:IAW393327 IKS393241:IKS393327 IUO393241:IUO393327 JEK393241:JEK393327 JOG393241:JOG393327 JYC393241:JYC393327 KHY393241:KHY393327 KRU393241:KRU393327 LBQ393241:LBQ393327 LLM393241:LLM393327 LVI393241:LVI393327 MFE393241:MFE393327 MPA393241:MPA393327 MYW393241:MYW393327 NIS393241:NIS393327 NSO393241:NSO393327 OCK393241:OCK393327 OMG393241:OMG393327 OWC393241:OWC393327 PFY393241:PFY393327 PPU393241:PPU393327 PZQ393241:PZQ393327 QJM393241:QJM393327 QTI393241:QTI393327 RDE393241:RDE393327 RNA393241:RNA393327 RWW393241:RWW393327 SGS393241:SGS393327 SQO393241:SQO393327 TAK393241:TAK393327 TKG393241:TKG393327 TUC393241:TUC393327 UDY393241:UDY393327 UNU393241:UNU393327 UXQ393241:UXQ393327 VHM393241:VHM393327 VRI393241:VRI393327 WBE393241:WBE393327 WLA393241:WLA393327 WUW393241:WUW393327 D458777:D458863 IK458777:IK458863 SG458777:SG458863 ACC458777:ACC458863 ALY458777:ALY458863 AVU458777:AVU458863 BFQ458777:BFQ458863 BPM458777:BPM458863 BZI458777:BZI458863 CJE458777:CJE458863 CTA458777:CTA458863 DCW458777:DCW458863 DMS458777:DMS458863 DWO458777:DWO458863 EGK458777:EGK458863 EQG458777:EQG458863 FAC458777:FAC458863 FJY458777:FJY458863 FTU458777:FTU458863 GDQ458777:GDQ458863 GNM458777:GNM458863 GXI458777:GXI458863 HHE458777:HHE458863 HRA458777:HRA458863 IAW458777:IAW458863 IKS458777:IKS458863 IUO458777:IUO458863 JEK458777:JEK458863 JOG458777:JOG458863 JYC458777:JYC458863 KHY458777:KHY458863 KRU458777:KRU458863 LBQ458777:LBQ458863 LLM458777:LLM458863 LVI458777:LVI458863 MFE458777:MFE458863 MPA458777:MPA458863 MYW458777:MYW458863 NIS458777:NIS458863 NSO458777:NSO458863 OCK458777:OCK458863 OMG458777:OMG458863 OWC458777:OWC458863 PFY458777:PFY458863 PPU458777:PPU458863 PZQ458777:PZQ458863 QJM458777:QJM458863 QTI458777:QTI458863 RDE458777:RDE458863 RNA458777:RNA458863 RWW458777:RWW458863 SGS458777:SGS458863 SQO458777:SQO458863 TAK458777:TAK458863 TKG458777:TKG458863 TUC458777:TUC458863 UDY458777:UDY458863 UNU458777:UNU458863 UXQ458777:UXQ458863 VHM458777:VHM458863 VRI458777:VRI458863 WBE458777:WBE458863 WLA458777:WLA458863 WUW458777:WUW458863 D524313:D524399 IK524313:IK524399 SG524313:SG524399 ACC524313:ACC524399 ALY524313:ALY524399 AVU524313:AVU524399 BFQ524313:BFQ524399 BPM524313:BPM524399 BZI524313:BZI524399 CJE524313:CJE524399 CTA524313:CTA524399 DCW524313:DCW524399 DMS524313:DMS524399 DWO524313:DWO524399 EGK524313:EGK524399 EQG524313:EQG524399 FAC524313:FAC524399 FJY524313:FJY524399 FTU524313:FTU524399 GDQ524313:GDQ524399 GNM524313:GNM524399 GXI524313:GXI524399 HHE524313:HHE524399 HRA524313:HRA524399 IAW524313:IAW524399 IKS524313:IKS524399 IUO524313:IUO524399 JEK524313:JEK524399 JOG524313:JOG524399 JYC524313:JYC524399 KHY524313:KHY524399 KRU524313:KRU524399 LBQ524313:LBQ524399 LLM524313:LLM524399 LVI524313:LVI524399 MFE524313:MFE524399 MPA524313:MPA524399 MYW524313:MYW524399 NIS524313:NIS524399 NSO524313:NSO524399 OCK524313:OCK524399 OMG524313:OMG524399 OWC524313:OWC524399 PFY524313:PFY524399 PPU524313:PPU524399 PZQ524313:PZQ524399 QJM524313:QJM524399 QTI524313:QTI524399 RDE524313:RDE524399 RNA524313:RNA524399 RWW524313:RWW524399 SGS524313:SGS524399 SQO524313:SQO524399 TAK524313:TAK524399 TKG524313:TKG524399 TUC524313:TUC524399 UDY524313:UDY524399 UNU524313:UNU524399 UXQ524313:UXQ524399 VHM524313:VHM524399 VRI524313:VRI524399 WBE524313:WBE524399 WLA524313:WLA524399 WUW524313:WUW524399 D589849:D589935 IK589849:IK589935 SG589849:SG589935 ACC589849:ACC589935 ALY589849:ALY589935 AVU589849:AVU589935 BFQ589849:BFQ589935 BPM589849:BPM589935 BZI589849:BZI589935 CJE589849:CJE589935 CTA589849:CTA589935 DCW589849:DCW589935 DMS589849:DMS589935 DWO589849:DWO589935 EGK589849:EGK589935 EQG589849:EQG589935 FAC589849:FAC589935 FJY589849:FJY589935 FTU589849:FTU589935 GDQ589849:GDQ589935 GNM589849:GNM589935 GXI589849:GXI589935 HHE589849:HHE589935 HRA589849:HRA589935 IAW589849:IAW589935 IKS589849:IKS589935 IUO589849:IUO589935 JEK589849:JEK589935 JOG589849:JOG589935 JYC589849:JYC589935 KHY589849:KHY589935 KRU589849:KRU589935 LBQ589849:LBQ589935 LLM589849:LLM589935 LVI589849:LVI589935 MFE589849:MFE589935 MPA589849:MPA589935 MYW589849:MYW589935 NIS589849:NIS589935 NSO589849:NSO589935 OCK589849:OCK589935 OMG589849:OMG589935 OWC589849:OWC589935 PFY589849:PFY589935 PPU589849:PPU589935 PZQ589849:PZQ589935 QJM589849:QJM589935 QTI589849:QTI589935 RDE589849:RDE589935 RNA589849:RNA589935 RWW589849:RWW589935 SGS589849:SGS589935 SQO589849:SQO589935 TAK589849:TAK589935 TKG589849:TKG589935 TUC589849:TUC589935 UDY589849:UDY589935 UNU589849:UNU589935 UXQ589849:UXQ589935 VHM589849:VHM589935 VRI589849:VRI589935 WBE589849:WBE589935 WLA589849:WLA589935 WUW589849:WUW589935 D655385:D655471 IK655385:IK655471 SG655385:SG655471 ACC655385:ACC655471 ALY655385:ALY655471 AVU655385:AVU655471 BFQ655385:BFQ655471 BPM655385:BPM655471 BZI655385:BZI655471 CJE655385:CJE655471 CTA655385:CTA655471 DCW655385:DCW655471 DMS655385:DMS655471 DWO655385:DWO655471 EGK655385:EGK655471 EQG655385:EQG655471 FAC655385:FAC655471 FJY655385:FJY655471 FTU655385:FTU655471 GDQ655385:GDQ655471 GNM655385:GNM655471 GXI655385:GXI655471 HHE655385:HHE655471 HRA655385:HRA655471 IAW655385:IAW655471 IKS655385:IKS655471 IUO655385:IUO655471 JEK655385:JEK655471 JOG655385:JOG655471 JYC655385:JYC655471 KHY655385:KHY655471 KRU655385:KRU655471 LBQ655385:LBQ655471 LLM655385:LLM655471 LVI655385:LVI655471 MFE655385:MFE655471 MPA655385:MPA655471 MYW655385:MYW655471 NIS655385:NIS655471 NSO655385:NSO655471 OCK655385:OCK655471 OMG655385:OMG655471 OWC655385:OWC655471 PFY655385:PFY655471 PPU655385:PPU655471 PZQ655385:PZQ655471 QJM655385:QJM655471 QTI655385:QTI655471 RDE655385:RDE655471 RNA655385:RNA655471 RWW655385:RWW655471 SGS655385:SGS655471 SQO655385:SQO655471 TAK655385:TAK655471 TKG655385:TKG655471 TUC655385:TUC655471 UDY655385:UDY655471 UNU655385:UNU655471 UXQ655385:UXQ655471 VHM655385:VHM655471 VRI655385:VRI655471 WBE655385:WBE655471 WLA655385:WLA655471 WUW655385:WUW655471 D720921:D721007 IK720921:IK721007 SG720921:SG721007 ACC720921:ACC721007 ALY720921:ALY721007 AVU720921:AVU721007 BFQ720921:BFQ721007 BPM720921:BPM721007 BZI720921:BZI721007 CJE720921:CJE721007 CTA720921:CTA721007 DCW720921:DCW721007 DMS720921:DMS721007 DWO720921:DWO721007 EGK720921:EGK721007 EQG720921:EQG721007 FAC720921:FAC721007 FJY720921:FJY721007 FTU720921:FTU721007 GDQ720921:GDQ721007 GNM720921:GNM721007 GXI720921:GXI721007 HHE720921:HHE721007 HRA720921:HRA721007 IAW720921:IAW721007 IKS720921:IKS721007 IUO720921:IUO721007 JEK720921:JEK721007 JOG720921:JOG721007 JYC720921:JYC721007 KHY720921:KHY721007 KRU720921:KRU721007 LBQ720921:LBQ721007 LLM720921:LLM721007 LVI720921:LVI721007 MFE720921:MFE721007 MPA720921:MPA721007 MYW720921:MYW721007 NIS720921:NIS721007 NSO720921:NSO721007 OCK720921:OCK721007 OMG720921:OMG721007 OWC720921:OWC721007 PFY720921:PFY721007 PPU720921:PPU721007 PZQ720921:PZQ721007 QJM720921:QJM721007 QTI720921:QTI721007 RDE720921:RDE721007 RNA720921:RNA721007 RWW720921:RWW721007 SGS720921:SGS721007 SQO720921:SQO721007 TAK720921:TAK721007 TKG720921:TKG721007 TUC720921:TUC721007 UDY720921:UDY721007 UNU720921:UNU721007 UXQ720921:UXQ721007 VHM720921:VHM721007 VRI720921:VRI721007 WBE720921:WBE721007 WLA720921:WLA721007 WUW720921:WUW721007 D786457:D786543 IK786457:IK786543 SG786457:SG786543 ACC786457:ACC786543 ALY786457:ALY786543 AVU786457:AVU786543 BFQ786457:BFQ786543 BPM786457:BPM786543 BZI786457:BZI786543 CJE786457:CJE786543 CTA786457:CTA786543 DCW786457:DCW786543 DMS786457:DMS786543 DWO786457:DWO786543 EGK786457:EGK786543 EQG786457:EQG786543 FAC786457:FAC786543 FJY786457:FJY786543 FTU786457:FTU786543 GDQ786457:GDQ786543 GNM786457:GNM786543 GXI786457:GXI786543 HHE786457:HHE786543 HRA786457:HRA786543 IAW786457:IAW786543 IKS786457:IKS786543 IUO786457:IUO786543 JEK786457:JEK786543 JOG786457:JOG786543 JYC786457:JYC786543 KHY786457:KHY786543 KRU786457:KRU786543 LBQ786457:LBQ786543 LLM786457:LLM786543 LVI786457:LVI786543 MFE786457:MFE786543 MPA786457:MPA786543 MYW786457:MYW786543 NIS786457:NIS786543 NSO786457:NSO786543 OCK786457:OCK786543 OMG786457:OMG786543 OWC786457:OWC786543 PFY786457:PFY786543 PPU786457:PPU786543 PZQ786457:PZQ786543 QJM786457:QJM786543 QTI786457:QTI786543 RDE786457:RDE786543 RNA786457:RNA786543 RWW786457:RWW786543 SGS786457:SGS786543 SQO786457:SQO786543 TAK786457:TAK786543 TKG786457:TKG786543 TUC786457:TUC786543 UDY786457:UDY786543 UNU786457:UNU786543 UXQ786457:UXQ786543 VHM786457:VHM786543 VRI786457:VRI786543 WBE786457:WBE786543 WLA786457:WLA786543 WUW786457:WUW786543 D851993:D852079 IK851993:IK852079 SG851993:SG852079 ACC851993:ACC852079 ALY851993:ALY852079 AVU851993:AVU852079 BFQ851993:BFQ852079 BPM851993:BPM852079 BZI851993:BZI852079 CJE851993:CJE852079 CTA851993:CTA852079 DCW851993:DCW852079 DMS851993:DMS852079 DWO851993:DWO852079 EGK851993:EGK852079 EQG851993:EQG852079 FAC851993:FAC852079 FJY851993:FJY852079 FTU851993:FTU852079 GDQ851993:GDQ852079 GNM851993:GNM852079 GXI851993:GXI852079 HHE851993:HHE852079 HRA851993:HRA852079 IAW851993:IAW852079 IKS851993:IKS852079 IUO851993:IUO852079 JEK851993:JEK852079 JOG851993:JOG852079 JYC851993:JYC852079 KHY851993:KHY852079 KRU851993:KRU852079 LBQ851993:LBQ852079 LLM851993:LLM852079 LVI851993:LVI852079 MFE851993:MFE852079 MPA851993:MPA852079 MYW851993:MYW852079 NIS851993:NIS852079 NSO851993:NSO852079 OCK851993:OCK852079 OMG851993:OMG852079 OWC851993:OWC852079 PFY851993:PFY852079 PPU851993:PPU852079 PZQ851993:PZQ852079 QJM851993:QJM852079 QTI851993:QTI852079 RDE851993:RDE852079 RNA851993:RNA852079 RWW851993:RWW852079 SGS851993:SGS852079 SQO851993:SQO852079 TAK851993:TAK852079 TKG851993:TKG852079 TUC851993:TUC852079 UDY851993:UDY852079 UNU851993:UNU852079 UXQ851993:UXQ852079 VHM851993:VHM852079 VRI851993:VRI852079 WBE851993:WBE852079 WLA851993:WLA852079 WUW851993:WUW852079 D917529:D917615 IK917529:IK917615 SG917529:SG917615 ACC917529:ACC917615 ALY917529:ALY917615 AVU917529:AVU917615 BFQ917529:BFQ917615 BPM917529:BPM917615 BZI917529:BZI917615 CJE917529:CJE917615 CTA917529:CTA917615 DCW917529:DCW917615 DMS917529:DMS917615 DWO917529:DWO917615 EGK917529:EGK917615 EQG917529:EQG917615 FAC917529:FAC917615 FJY917529:FJY917615 FTU917529:FTU917615 GDQ917529:GDQ917615 GNM917529:GNM917615 GXI917529:GXI917615 HHE917529:HHE917615 HRA917529:HRA917615 IAW917529:IAW917615 IKS917529:IKS917615 IUO917529:IUO917615 JEK917529:JEK917615 JOG917529:JOG917615 JYC917529:JYC917615 KHY917529:KHY917615 KRU917529:KRU917615 LBQ917529:LBQ917615 LLM917529:LLM917615 LVI917529:LVI917615 MFE917529:MFE917615 MPA917529:MPA917615 MYW917529:MYW917615 NIS917529:NIS917615 NSO917529:NSO917615 OCK917529:OCK917615 OMG917529:OMG917615 OWC917529:OWC917615 PFY917529:PFY917615 PPU917529:PPU917615 PZQ917529:PZQ917615 QJM917529:QJM917615 QTI917529:QTI917615 RDE917529:RDE917615 RNA917529:RNA917615 RWW917529:RWW917615 SGS917529:SGS917615 SQO917529:SQO917615 TAK917529:TAK917615 TKG917529:TKG917615 TUC917529:TUC917615 UDY917529:UDY917615 UNU917529:UNU917615 UXQ917529:UXQ917615 VHM917529:VHM917615 VRI917529:VRI917615 WBE917529:WBE917615 WLA917529:WLA917615 WUW917529:WUW917615 D983065:D983151 IK983065:IK983151 SG983065:SG983151 ACC983065:ACC983151 ALY983065:ALY983151 AVU983065:AVU983151 BFQ983065:BFQ983151 BPM983065:BPM983151 BZI983065:BZI983151 CJE983065:CJE983151 CTA983065:CTA983151 DCW983065:DCW983151 DMS983065:DMS983151 DWO983065:DWO983151 EGK983065:EGK983151 EQG983065:EQG983151 FAC983065:FAC983151 FJY983065:FJY983151 FTU983065:FTU983151 GDQ983065:GDQ983151 GNM983065:GNM983151 GXI983065:GXI983151 HHE983065:HHE983151 HRA983065:HRA983151 IAW983065:IAW983151 IKS983065:IKS983151 IUO983065:IUO983151 JEK983065:JEK983151 JOG983065:JOG983151 JYC983065:JYC983151 KHY983065:KHY983151 KRU983065:KRU983151 LBQ983065:LBQ983151 LLM983065:LLM983151 LVI983065:LVI983151 MFE983065:MFE983151 MPA983065:MPA983151 MYW983065:MYW983151 NIS983065:NIS983151 NSO983065:NSO983151 OCK983065:OCK983151 OMG983065:OMG983151 OWC983065:OWC983151 PFY983065:PFY983151 PPU983065:PPU983151 PZQ983065:PZQ983151 QJM983065:QJM983151 QTI983065:QTI983151 RDE983065:RDE983151 RNA983065:RNA983151 RWW983065:RWW983151 SGS983065:SGS983151 SQO983065:SQO983151 TAK983065:TAK983151 TKG983065:TKG983151 TUC983065:TUC983151 UDY983065:UDY983151 UNU983065:UNU983151 UXQ983065:UXQ983151 VHM983065:VHM983151 VRI983065:VRI983151 WBE983065:WBE983151 WLA983065:WLA983151 WUW983065:WUW983151 D10:D111 IK10:IK111 SG10:SG111 ACC10:ACC111 ALY10:ALY111 AVU10:AVU111 BFQ10:BFQ111 BPM10:BPM111 BZI10:BZI111 CJE10:CJE111 CTA10:CTA111 DCW10:DCW111 DMS10:DMS111 DWO10:DWO111 EGK10:EGK111 EQG10:EQG111 FAC10:FAC111 FJY10:FJY111 FTU10:FTU111 GDQ10:GDQ111 GNM10:GNM111 GXI10:GXI111 HHE10:HHE111 HRA10:HRA111 IAW10:IAW111 IKS10:IKS111 IUO10:IUO111 JEK10:JEK111 JOG10:JOG111 JYC10:JYC111 KHY10:KHY111 KRU10:KRU111 LBQ10:LBQ111 LLM10:LLM111 LVI10:LVI111 MFE10:MFE111 MPA10:MPA111 MYW10:MYW111 NIS10:NIS111 NSO10:NSO111 OCK10:OCK111 OMG10:OMG111 OWC10:OWC111 PFY10:PFY111 PPU10:PPU111 PZQ10:PZQ111 QJM10:QJM111 QTI10:QTI111 RDE10:RDE111 RNA10:RNA111 RWW10:RWW111 SGS10:SGS111 SQO10:SQO111 TAK10:TAK111 TKG10:TKG111 TUC10:TUC111 UDY10:UDY111 UNU10:UNU111 UXQ10:UXQ111 VHM10:VHM111 VRI10:VRI111 WBE10:WBE111 WLA10:WLA111 WUW10:WUW111" xr:uid="{BD7FF9F0-FF89-499F-96A8-6E952BA7B090}"/>
    <dataValidation imeMode="hiragana" allowBlank="1" showInputMessage="1" showErrorMessage="1" sqref="B65510:B65559 II65510:II65559 SE65510:SE65559 ACA65510:ACA65559 ALW65510:ALW65559 AVS65510:AVS65559 BFO65510:BFO65559 BPK65510:BPK65559 BZG65510:BZG65559 CJC65510:CJC65559 CSY65510:CSY65559 DCU65510:DCU65559 DMQ65510:DMQ65559 DWM65510:DWM65559 EGI65510:EGI65559 EQE65510:EQE65559 FAA65510:FAA65559 FJW65510:FJW65559 FTS65510:FTS65559 GDO65510:GDO65559 GNK65510:GNK65559 GXG65510:GXG65559 HHC65510:HHC65559 HQY65510:HQY65559 IAU65510:IAU65559 IKQ65510:IKQ65559 IUM65510:IUM65559 JEI65510:JEI65559 JOE65510:JOE65559 JYA65510:JYA65559 KHW65510:KHW65559 KRS65510:KRS65559 LBO65510:LBO65559 LLK65510:LLK65559 LVG65510:LVG65559 MFC65510:MFC65559 MOY65510:MOY65559 MYU65510:MYU65559 NIQ65510:NIQ65559 NSM65510:NSM65559 OCI65510:OCI65559 OME65510:OME65559 OWA65510:OWA65559 PFW65510:PFW65559 PPS65510:PPS65559 PZO65510:PZO65559 QJK65510:QJK65559 QTG65510:QTG65559 RDC65510:RDC65559 RMY65510:RMY65559 RWU65510:RWU65559 SGQ65510:SGQ65559 SQM65510:SQM65559 TAI65510:TAI65559 TKE65510:TKE65559 TUA65510:TUA65559 UDW65510:UDW65559 UNS65510:UNS65559 UXO65510:UXO65559 VHK65510:VHK65559 VRG65510:VRG65559 WBC65510:WBC65559 WKY65510:WKY65559 WUU65510:WUU65559 B131046:B131095 II131046:II131095 SE131046:SE131095 ACA131046:ACA131095 ALW131046:ALW131095 AVS131046:AVS131095 BFO131046:BFO131095 BPK131046:BPK131095 BZG131046:BZG131095 CJC131046:CJC131095 CSY131046:CSY131095 DCU131046:DCU131095 DMQ131046:DMQ131095 DWM131046:DWM131095 EGI131046:EGI131095 EQE131046:EQE131095 FAA131046:FAA131095 FJW131046:FJW131095 FTS131046:FTS131095 GDO131046:GDO131095 GNK131046:GNK131095 GXG131046:GXG131095 HHC131046:HHC131095 HQY131046:HQY131095 IAU131046:IAU131095 IKQ131046:IKQ131095 IUM131046:IUM131095 JEI131046:JEI131095 JOE131046:JOE131095 JYA131046:JYA131095 KHW131046:KHW131095 KRS131046:KRS131095 LBO131046:LBO131095 LLK131046:LLK131095 LVG131046:LVG131095 MFC131046:MFC131095 MOY131046:MOY131095 MYU131046:MYU131095 NIQ131046:NIQ131095 NSM131046:NSM131095 OCI131046:OCI131095 OME131046:OME131095 OWA131046:OWA131095 PFW131046:PFW131095 PPS131046:PPS131095 PZO131046:PZO131095 QJK131046:QJK131095 QTG131046:QTG131095 RDC131046:RDC131095 RMY131046:RMY131095 RWU131046:RWU131095 SGQ131046:SGQ131095 SQM131046:SQM131095 TAI131046:TAI131095 TKE131046:TKE131095 TUA131046:TUA131095 UDW131046:UDW131095 UNS131046:UNS131095 UXO131046:UXO131095 VHK131046:VHK131095 VRG131046:VRG131095 WBC131046:WBC131095 WKY131046:WKY131095 WUU131046:WUU131095 B196582:B196631 II196582:II196631 SE196582:SE196631 ACA196582:ACA196631 ALW196582:ALW196631 AVS196582:AVS196631 BFO196582:BFO196631 BPK196582:BPK196631 BZG196582:BZG196631 CJC196582:CJC196631 CSY196582:CSY196631 DCU196582:DCU196631 DMQ196582:DMQ196631 DWM196582:DWM196631 EGI196582:EGI196631 EQE196582:EQE196631 FAA196582:FAA196631 FJW196582:FJW196631 FTS196582:FTS196631 GDO196582:GDO196631 GNK196582:GNK196631 GXG196582:GXG196631 HHC196582:HHC196631 HQY196582:HQY196631 IAU196582:IAU196631 IKQ196582:IKQ196631 IUM196582:IUM196631 JEI196582:JEI196631 JOE196582:JOE196631 JYA196582:JYA196631 KHW196582:KHW196631 KRS196582:KRS196631 LBO196582:LBO196631 LLK196582:LLK196631 LVG196582:LVG196631 MFC196582:MFC196631 MOY196582:MOY196631 MYU196582:MYU196631 NIQ196582:NIQ196631 NSM196582:NSM196631 OCI196582:OCI196631 OME196582:OME196631 OWA196582:OWA196631 PFW196582:PFW196631 PPS196582:PPS196631 PZO196582:PZO196631 QJK196582:QJK196631 QTG196582:QTG196631 RDC196582:RDC196631 RMY196582:RMY196631 RWU196582:RWU196631 SGQ196582:SGQ196631 SQM196582:SQM196631 TAI196582:TAI196631 TKE196582:TKE196631 TUA196582:TUA196631 UDW196582:UDW196631 UNS196582:UNS196631 UXO196582:UXO196631 VHK196582:VHK196631 VRG196582:VRG196631 WBC196582:WBC196631 WKY196582:WKY196631 WUU196582:WUU196631 B262118:B262167 II262118:II262167 SE262118:SE262167 ACA262118:ACA262167 ALW262118:ALW262167 AVS262118:AVS262167 BFO262118:BFO262167 BPK262118:BPK262167 BZG262118:BZG262167 CJC262118:CJC262167 CSY262118:CSY262167 DCU262118:DCU262167 DMQ262118:DMQ262167 DWM262118:DWM262167 EGI262118:EGI262167 EQE262118:EQE262167 FAA262118:FAA262167 FJW262118:FJW262167 FTS262118:FTS262167 GDO262118:GDO262167 GNK262118:GNK262167 GXG262118:GXG262167 HHC262118:HHC262167 HQY262118:HQY262167 IAU262118:IAU262167 IKQ262118:IKQ262167 IUM262118:IUM262167 JEI262118:JEI262167 JOE262118:JOE262167 JYA262118:JYA262167 KHW262118:KHW262167 KRS262118:KRS262167 LBO262118:LBO262167 LLK262118:LLK262167 LVG262118:LVG262167 MFC262118:MFC262167 MOY262118:MOY262167 MYU262118:MYU262167 NIQ262118:NIQ262167 NSM262118:NSM262167 OCI262118:OCI262167 OME262118:OME262167 OWA262118:OWA262167 PFW262118:PFW262167 PPS262118:PPS262167 PZO262118:PZO262167 QJK262118:QJK262167 QTG262118:QTG262167 RDC262118:RDC262167 RMY262118:RMY262167 RWU262118:RWU262167 SGQ262118:SGQ262167 SQM262118:SQM262167 TAI262118:TAI262167 TKE262118:TKE262167 TUA262118:TUA262167 UDW262118:UDW262167 UNS262118:UNS262167 UXO262118:UXO262167 VHK262118:VHK262167 VRG262118:VRG262167 WBC262118:WBC262167 WKY262118:WKY262167 WUU262118:WUU262167 B327654:B327703 II327654:II327703 SE327654:SE327703 ACA327654:ACA327703 ALW327654:ALW327703 AVS327654:AVS327703 BFO327654:BFO327703 BPK327654:BPK327703 BZG327654:BZG327703 CJC327654:CJC327703 CSY327654:CSY327703 DCU327654:DCU327703 DMQ327654:DMQ327703 DWM327654:DWM327703 EGI327654:EGI327703 EQE327654:EQE327703 FAA327654:FAA327703 FJW327654:FJW327703 FTS327654:FTS327703 GDO327654:GDO327703 GNK327654:GNK327703 GXG327654:GXG327703 HHC327654:HHC327703 HQY327654:HQY327703 IAU327654:IAU327703 IKQ327654:IKQ327703 IUM327654:IUM327703 JEI327654:JEI327703 JOE327654:JOE327703 JYA327654:JYA327703 KHW327654:KHW327703 KRS327654:KRS327703 LBO327654:LBO327703 LLK327654:LLK327703 LVG327654:LVG327703 MFC327654:MFC327703 MOY327654:MOY327703 MYU327654:MYU327703 NIQ327654:NIQ327703 NSM327654:NSM327703 OCI327654:OCI327703 OME327654:OME327703 OWA327654:OWA327703 PFW327654:PFW327703 PPS327654:PPS327703 PZO327654:PZO327703 QJK327654:QJK327703 QTG327654:QTG327703 RDC327654:RDC327703 RMY327654:RMY327703 RWU327654:RWU327703 SGQ327654:SGQ327703 SQM327654:SQM327703 TAI327654:TAI327703 TKE327654:TKE327703 TUA327654:TUA327703 UDW327654:UDW327703 UNS327654:UNS327703 UXO327654:UXO327703 VHK327654:VHK327703 VRG327654:VRG327703 WBC327654:WBC327703 WKY327654:WKY327703 WUU327654:WUU327703 B393190:B393239 II393190:II393239 SE393190:SE393239 ACA393190:ACA393239 ALW393190:ALW393239 AVS393190:AVS393239 BFO393190:BFO393239 BPK393190:BPK393239 BZG393190:BZG393239 CJC393190:CJC393239 CSY393190:CSY393239 DCU393190:DCU393239 DMQ393190:DMQ393239 DWM393190:DWM393239 EGI393190:EGI393239 EQE393190:EQE393239 FAA393190:FAA393239 FJW393190:FJW393239 FTS393190:FTS393239 GDO393190:GDO393239 GNK393190:GNK393239 GXG393190:GXG393239 HHC393190:HHC393239 HQY393190:HQY393239 IAU393190:IAU393239 IKQ393190:IKQ393239 IUM393190:IUM393239 JEI393190:JEI393239 JOE393190:JOE393239 JYA393190:JYA393239 KHW393190:KHW393239 KRS393190:KRS393239 LBO393190:LBO393239 LLK393190:LLK393239 LVG393190:LVG393239 MFC393190:MFC393239 MOY393190:MOY393239 MYU393190:MYU393239 NIQ393190:NIQ393239 NSM393190:NSM393239 OCI393190:OCI393239 OME393190:OME393239 OWA393190:OWA393239 PFW393190:PFW393239 PPS393190:PPS393239 PZO393190:PZO393239 QJK393190:QJK393239 QTG393190:QTG393239 RDC393190:RDC393239 RMY393190:RMY393239 RWU393190:RWU393239 SGQ393190:SGQ393239 SQM393190:SQM393239 TAI393190:TAI393239 TKE393190:TKE393239 TUA393190:TUA393239 UDW393190:UDW393239 UNS393190:UNS393239 UXO393190:UXO393239 VHK393190:VHK393239 VRG393190:VRG393239 WBC393190:WBC393239 WKY393190:WKY393239 WUU393190:WUU393239 B458726:B458775 II458726:II458775 SE458726:SE458775 ACA458726:ACA458775 ALW458726:ALW458775 AVS458726:AVS458775 BFO458726:BFO458775 BPK458726:BPK458775 BZG458726:BZG458775 CJC458726:CJC458775 CSY458726:CSY458775 DCU458726:DCU458775 DMQ458726:DMQ458775 DWM458726:DWM458775 EGI458726:EGI458775 EQE458726:EQE458775 FAA458726:FAA458775 FJW458726:FJW458775 FTS458726:FTS458775 GDO458726:GDO458775 GNK458726:GNK458775 GXG458726:GXG458775 HHC458726:HHC458775 HQY458726:HQY458775 IAU458726:IAU458775 IKQ458726:IKQ458775 IUM458726:IUM458775 JEI458726:JEI458775 JOE458726:JOE458775 JYA458726:JYA458775 KHW458726:KHW458775 KRS458726:KRS458775 LBO458726:LBO458775 LLK458726:LLK458775 LVG458726:LVG458775 MFC458726:MFC458775 MOY458726:MOY458775 MYU458726:MYU458775 NIQ458726:NIQ458775 NSM458726:NSM458775 OCI458726:OCI458775 OME458726:OME458775 OWA458726:OWA458775 PFW458726:PFW458775 PPS458726:PPS458775 PZO458726:PZO458775 QJK458726:QJK458775 QTG458726:QTG458775 RDC458726:RDC458775 RMY458726:RMY458775 RWU458726:RWU458775 SGQ458726:SGQ458775 SQM458726:SQM458775 TAI458726:TAI458775 TKE458726:TKE458775 TUA458726:TUA458775 UDW458726:UDW458775 UNS458726:UNS458775 UXO458726:UXO458775 VHK458726:VHK458775 VRG458726:VRG458775 WBC458726:WBC458775 WKY458726:WKY458775 WUU458726:WUU458775 B524262:B524311 II524262:II524311 SE524262:SE524311 ACA524262:ACA524311 ALW524262:ALW524311 AVS524262:AVS524311 BFO524262:BFO524311 BPK524262:BPK524311 BZG524262:BZG524311 CJC524262:CJC524311 CSY524262:CSY524311 DCU524262:DCU524311 DMQ524262:DMQ524311 DWM524262:DWM524311 EGI524262:EGI524311 EQE524262:EQE524311 FAA524262:FAA524311 FJW524262:FJW524311 FTS524262:FTS524311 GDO524262:GDO524311 GNK524262:GNK524311 GXG524262:GXG524311 HHC524262:HHC524311 HQY524262:HQY524311 IAU524262:IAU524311 IKQ524262:IKQ524311 IUM524262:IUM524311 JEI524262:JEI524311 JOE524262:JOE524311 JYA524262:JYA524311 KHW524262:KHW524311 KRS524262:KRS524311 LBO524262:LBO524311 LLK524262:LLK524311 LVG524262:LVG524311 MFC524262:MFC524311 MOY524262:MOY524311 MYU524262:MYU524311 NIQ524262:NIQ524311 NSM524262:NSM524311 OCI524262:OCI524311 OME524262:OME524311 OWA524262:OWA524311 PFW524262:PFW524311 PPS524262:PPS524311 PZO524262:PZO524311 QJK524262:QJK524311 QTG524262:QTG524311 RDC524262:RDC524311 RMY524262:RMY524311 RWU524262:RWU524311 SGQ524262:SGQ524311 SQM524262:SQM524311 TAI524262:TAI524311 TKE524262:TKE524311 TUA524262:TUA524311 UDW524262:UDW524311 UNS524262:UNS524311 UXO524262:UXO524311 VHK524262:VHK524311 VRG524262:VRG524311 WBC524262:WBC524311 WKY524262:WKY524311 WUU524262:WUU524311 B589798:B589847 II589798:II589847 SE589798:SE589847 ACA589798:ACA589847 ALW589798:ALW589847 AVS589798:AVS589847 BFO589798:BFO589847 BPK589798:BPK589847 BZG589798:BZG589847 CJC589798:CJC589847 CSY589798:CSY589847 DCU589798:DCU589847 DMQ589798:DMQ589847 DWM589798:DWM589847 EGI589798:EGI589847 EQE589798:EQE589847 FAA589798:FAA589847 FJW589798:FJW589847 FTS589798:FTS589847 GDO589798:GDO589847 GNK589798:GNK589847 GXG589798:GXG589847 HHC589798:HHC589847 HQY589798:HQY589847 IAU589798:IAU589847 IKQ589798:IKQ589847 IUM589798:IUM589847 JEI589798:JEI589847 JOE589798:JOE589847 JYA589798:JYA589847 KHW589798:KHW589847 KRS589798:KRS589847 LBO589798:LBO589847 LLK589798:LLK589847 LVG589798:LVG589847 MFC589798:MFC589847 MOY589798:MOY589847 MYU589798:MYU589847 NIQ589798:NIQ589847 NSM589798:NSM589847 OCI589798:OCI589847 OME589798:OME589847 OWA589798:OWA589847 PFW589798:PFW589847 PPS589798:PPS589847 PZO589798:PZO589847 QJK589798:QJK589847 QTG589798:QTG589847 RDC589798:RDC589847 RMY589798:RMY589847 RWU589798:RWU589847 SGQ589798:SGQ589847 SQM589798:SQM589847 TAI589798:TAI589847 TKE589798:TKE589847 TUA589798:TUA589847 UDW589798:UDW589847 UNS589798:UNS589847 UXO589798:UXO589847 VHK589798:VHK589847 VRG589798:VRG589847 WBC589798:WBC589847 WKY589798:WKY589847 WUU589798:WUU589847 B655334:B655383 II655334:II655383 SE655334:SE655383 ACA655334:ACA655383 ALW655334:ALW655383 AVS655334:AVS655383 BFO655334:BFO655383 BPK655334:BPK655383 BZG655334:BZG655383 CJC655334:CJC655383 CSY655334:CSY655383 DCU655334:DCU655383 DMQ655334:DMQ655383 DWM655334:DWM655383 EGI655334:EGI655383 EQE655334:EQE655383 FAA655334:FAA655383 FJW655334:FJW655383 FTS655334:FTS655383 GDO655334:GDO655383 GNK655334:GNK655383 GXG655334:GXG655383 HHC655334:HHC655383 HQY655334:HQY655383 IAU655334:IAU655383 IKQ655334:IKQ655383 IUM655334:IUM655383 JEI655334:JEI655383 JOE655334:JOE655383 JYA655334:JYA655383 KHW655334:KHW655383 KRS655334:KRS655383 LBO655334:LBO655383 LLK655334:LLK655383 LVG655334:LVG655383 MFC655334:MFC655383 MOY655334:MOY655383 MYU655334:MYU655383 NIQ655334:NIQ655383 NSM655334:NSM655383 OCI655334:OCI655383 OME655334:OME655383 OWA655334:OWA655383 PFW655334:PFW655383 PPS655334:PPS655383 PZO655334:PZO655383 QJK655334:QJK655383 QTG655334:QTG655383 RDC655334:RDC655383 RMY655334:RMY655383 RWU655334:RWU655383 SGQ655334:SGQ655383 SQM655334:SQM655383 TAI655334:TAI655383 TKE655334:TKE655383 TUA655334:TUA655383 UDW655334:UDW655383 UNS655334:UNS655383 UXO655334:UXO655383 VHK655334:VHK655383 VRG655334:VRG655383 WBC655334:WBC655383 WKY655334:WKY655383 WUU655334:WUU655383 B720870:B720919 II720870:II720919 SE720870:SE720919 ACA720870:ACA720919 ALW720870:ALW720919 AVS720870:AVS720919 BFO720870:BFO720919 BPK720870:BPK720919 BZG720870:BZG720919 CJC720870:CJC720919 CSY720870:CSY720919 DCU720870:DCU720919 DMQ720870:DMQ720919 DWM720870:DWM720919 EGI720870:EGI720919 EQE720870:EQE720919 FAA720870:FAA720919 FJW720870:FJW720919 FTS720870:FTS720919 GDO720870:GDO720919 GNK720870:GNK720919 GXG720870:GXG720919 HHC720870:HHC720919 HQY720870:HQY720919 IAU720870:IAU720919 IKQ720870:IKQ720919 IUM720870:IUM720919 JEI720870:JEI720919 JOE720870:JOE720919 JYA720870:JYA720919 KHW720870:KHW720919 KRS720870:KRS720919 LBO720870:LBO720919 LLK720870:LLK720919 LVG720870:LVG720919 MFC720870:MFC720919 MOY720870:MOY720919 MYU720870:MYU720919 NIQ720870:NIQ720919 NSM720870:NSM720919 OCI720870:OCI720919 OME720870:OME720919 OWA720870:OWA720919 PFW720870:PFW720919 PPS720870:PPS720919 PZO720870:PZO720919 QJK720870:QJK720919 QTG720870:QTG720919 RDC720870:RDC720919 RMY720870:RMY720919 RWU720870:RWU720919 SGQ720870:SGQ720919 SQM720870:SQM720919 TAI720870:TAI720919 TKE720870:TKE720919 TUA720870:TUA720919 UDW720870:UDW720919 UNS720870:UNS720919 UXO720870:UXO720919 VHK720870:VHK720919 VRG720870:VRG720919 WBC720870:WBC720919 WKY720870:WKY720919 WUU720870:WUU720919 B786406:B786455 II786406:II786455 SE786406:SE786455 ACA786406:ACA786455 ALW786406:ALW786455 AVS786406:AVS786455 BFO786406:BFO786455 BPK786406:BPK786455 BZG786406:BZG786455 CJC786406:CJC786455 CSY786406:CSY786455 DCU786406:DCU786455 DMQ786406:DMQ786455 DWM786406:DWM786455 EGI786406:EGI786455 EQE786406:EQE786455 FAA786406:FAA786455 FJW786406:FJW786455 FTS786406:FTS786455 GDO786406:GDO786455 GNK786406:GNK786455 GXG786406:GXG786455 HHC786406:HHC786455 HQY786406:HQY786455 IAU786406:IAU786455 IKQ786406:IKQ786455 IUM786406:IUM786455 JEI786406:JEI786455 JOE786406:JOE786455 JYA786406:JYA786455 KHW786406:KHW786455 KRS786406:KRS786455 LBO786406:LBO786455 LLK786406:LLK786455 LVG786406:LVG786455 MFC786406:MFC786455 MOY786406:MOY786455 MYU786406:MYU786455 NIQ786406:NIQ786455 NSM786406:NSM786455 OCI786406:OCI786455 OME786406:OME786455 OWA786406:OWA786455 PFW786406:PFW786455 PPS786406:PPS786455 PZO786406:PZO786455 QJK786406:QJK786455 QTG786406:QTG786455 RDC786406:RDC786455 RMY786406:RMY786455 RWU786406:RWU786455 SGQ786406:SGQ786455 SQM786406:SQM786455 TAI786406:TAI786455 TKE786406:TKE786455 TUA786406:TUA786455 UDW786406:UDW786455 UNS786406:UNS786455 UXO786406:UXO786455 VHK786406:VHK786455 VRG786406:VRG786455 WBC786406:WBC786455 WKY786406:WKY786455 WUU786406:WUU786455 B851942:B851991 II851942:II851991 SE851942:SE851991 ACA851942:ACA851991 ALW851942:ALW851991 AVS851942:AVS851991 BFO851942:BFO851991 BPK851942:BPK851991 BZG851942:BZG851991 CJC851942:CJC851991 CSY851942:CSY851991 DCU851942:DCU851991 DMQ851942:DMQ851991 DWM851942:DWM851991 EGI851942:EGI851991 EQE851942:EQE851991 FAA851942:FAA851991 FJW851942:FJW851991 FTS851942:FTS851991 GDO851942:GDO851991 GNK851942:GNK851991 GXG851942:GXG851991 HHC851942:HHC851991 HQY851942:HQY851991 IAU851942:IAU851991 IKQ851942:IKQ851991 IUM851942:IUM851991 JEI851942:JEI851991 JOE851942:JOE851991 JYA851942:JYA851991 KHW851942:KHW851991 KRS851942:KRS851991 LBO851942:LBO851991 LLK851942:LLK851991 LVG851942:LVG851991 MFC851942:MFC851991 MOY851942:MOY851991 MYU851942:MYU851991 NIQ851942:NIQ851991 NSM851942:NSM851991 OCI851942:OCI851991 OME851942:OME851991 OWA851942:OWA851991 PFW851942:PFW851991 PPS851942:PPS851991 PZO851942:PZO851991 QJK851942:QJK851991 QTG851942:QTG851991 RDC851942:RDC851991 RMY851942:RMY851991 RWU851942:RWU851991 SGQ851942:SGQ851991 SQM851942:SQM851991 TAI851942:TAI851991 TKE851942:TKE851991 TUA851942:TUA851991 UDW851942:UDW851991 UNS851942:UNS851991 UXO851942:UXO851991 VHK851942:VHK851991 VRG851942:VRG851991 WBC851942:WBC851991 WKY851942:WKY851991 WUU851942:WUU851991 B917478:B917527 II917478:II917527 SE917478:SE917527 ACA917478:ACA917527 ALW917478:ALW917527 AVS917478:AVS917527 BFO917478:BFO917527 BPK917478:BPK917527 BZG917478:BZG917527 CJC917478:CJC917527 CSY917478:CSY917527 DCU917478:DCU917527 DMQ917478:DMQ917527 DWM917478:DWM917527 EGI917478:EGI917527 EQE917478:EQE917527 FAA917478:FAA917527 FJW917478:FJW917527 FTS917478:FTS917527 GDO917478:GDO917527 GNK917478:GNK917527 GXG917478:GXG917527 HHC917478:HHC917527 HQY917478:HQY917527 IAU917478:IAU917527 IKQ917478:IKQ917527 IUM917478:IUM917527 JEI917478:JEI917527 JOE917478:JOE917527 JYA917478:JYA917527 KHW917478:KHW917527 KRS917478:KRS917527 LBO917478:LBO917527 LLK917478:LLK917527 LVG917478:LVG917527 MFC917478:MFC917527 MOY917478:MOY917527 MYU917478:MYU917527 NIQ917478:NIQ917527 NSM917478:NSM917527 OCI917478:OCI917527 OME917478:OME917527 OWA917478:OWA917527 PFW917478:PFW917527 PPS917478:PPS917527 PZO917478:PZO917527 QJK917478:QJK917527 QTG917478:QTG917527 RDC917478:RDC917527 RMY917478:RMY917527 RWU917478:RWU917527 SGQ917478:SGQ917527 SQM917478:SQM917527 TAI917478:TAI917527 TKE917478:TKE917527 TUA917478:TUA917527 UDW917478:UDW917527 UNS917478:UNS917527 UXO917478:UXO917527 VHK917478:VHK917527 VRG917478:VRG917527 WBC917478:WBC917527 WKY917478:WKY917527 WUU917478:WUU917527 B983014:B983063 II983014:II983063 SE983014:SE983063 ACA983014:ACA983063 ALW983014:ALW983063 AVS983014:AVS983063 BFO983014:BFO983063 BPK983014:BPK983063 BZG983014:BZG983063 CJC983014:CJC983063 CSY983014:CSY983063 DCU983014:DCU983063 DMQ983014:DMQ983063 DWM983014:DWM983063 EGI983014:EGI983063 EQE983014:EQE983063 FAA983014:FAA983063 FJW983014:FJW983063 FTS983014:FTS983063 GDO983014:GDO983063 GNK983014:GNK983063 GXG983014:GXG983063 HHC983014:HHC983063 HQY983014:HQY983063 IAU983014:IAU983063 IKQ983014:IKQ983063 IUM983014:IUM983063 JEI983014:JEI983063 JOE983014:JOE983063 JYA983014:JYA983063 KHW983014:KHW983063 KRS983014:KRS983063 LBO983014:LBO983063 LLK983014:LLK983063 LVG983014:LVG983063 MFC983014:MFC983063 MOY983014:MOY983063 MYU983014:MYU983063 NIQ983014:NIQ983063 NSM983014:NSM983063 OCI983014:OCI983063 OME983014:OME983063 OWA983014:OWA983063 PFW983014:PFW983063 PPS983014:PPS983063 PZO983014:PZO983063 QJK983014:QJK983063 QTG983014:QTG983063 RDC983014:RDC983063 RMY983014:RMY983063 RWU983014:RWU983063 SGQ983014:SGQ983063 SQM983014:SQM983063 TAI983014:TAI983063 TKE983014:TKE983063 TUA983014:TUA983063 UDW983014:UDW983063 UNS983014:UNS983063 UXO983014:UXO983063 VHK983014:VHK983063 VRG983014:VRG983063 WBC983014:WBC983063 WKY983014:WKY983063 WUU983014:WUU983063 B11:B100 II11:II100 SE11:SE100 ACA11:ACA100 ALW11:ALW100 AVS11:AVS100 BFO11:BFO100 BPK11:BPK100 BZG11:BZG100 CJC11:CJC100 CSY11:CSY100 DCU11:DCU100 DMQ11:DMQ100 DWM11:DWM100 EGI11:EGI100 EQE11:EQE100 FAA11:FAA100 FJW11:FJW100 FTS11:FTS100 GDO11:GDO100 GNK11:GNK100 GXG11:GXG100 HHC11:HHC100 HQY11:HQY100 IAU11:IAU100 IKQ11:IKQ100 IUM11:IUM100 JEI11:JEI100 JOE11:JOE100 JYA11:JYA100 KHW11:KHW100 KRS11:KRS100 LBO11:LBO100 LLK11:LLK100 LVG11:LVG100 MFC11:MFC100 MOY11:MOY100 MYU11:MYU100 NIQ11:NIQ100 NSM11:NSM100 OCI11:OCI100 OME11:OME100 OWA11:OWA100 PFW11:PFW100 PPS11:PPS100 PZO11:PZO100 QJK11:QJK100 QTG11:QTG100 RDC11:RDC100 RMY11:RMY100 RWU11:RWU100 SGQ11:SGQ100 SQM11:SQM100 TAI11:TAI100 TKE11:TKE100 TUA11:TUA100 UDW11:UDW100 UNS11:UNS100 UXO11:UXO100 VHK11:VHK100 VRG11:VRG100 WBC11:WBC100 WKY11:WKY100 WUU11:WUU100 B65562:B65618 II65562:II65618 SE65562:SE65618 ACA65562:ACA65618 ALW65562:ALW65618 AVS65562:AVS65618 BFO65562:BFO65618 BPK65562:BPK65618 BZG65562:BZG65618 CJC65562:CJC65618 CSY65562:CSY65618 DCU65562:DCU65618 DMQ65562:DMQ65618 DWM65562:DWM65618 EGI65562:EGI65618 EQE65562:EQE65618 FAA65562:FAA65618 FJW65562:FJW65618 FTS65562:FTS65618 GDO65562:GDO65618 GNK65562:GNK65618 GXG65562:GXG65618 HHC65562:HHC65618 HQY65562:HQY65618 IAU65562:IAU65618 IKQ65562:IKQ65618 IUM65562:IUM65618 JEI65562:JEI65618 JOE65562:JOE65618 JYA65562:JYA65618 KHW65562:KHW65618 KRS65562:KRS65618 LBO65562:LBO65618 LLK65562:LLK65618 LVG65562:LVG65618 MFC65562:MFC65618 MOY65562:MOY65618 MYU65562:MYU65618 NIQ65562:NIQ65618 NSM65562:NSM65618 OCI65562:OCI65618 OME65562:OME65618 OWA65562:OWA65618 PFW65562:PFW65618 PPS65562:PPS65618 PZO65562:PZO65618 QJK65562:QJK65618 QTG65562:QTG65618 RDC65562:RDC65618 RMY65562:RMY65618 RWU65562:RWU65618 SGQ65562:SGQ65618 SQM65562:SQM65618 TAI65562:TAI65618 TKE65562:TKE65618 TUA65562:TUA65618 UDW65562:UDW65618 UNS65562:UNS65618 UXO65562:UXO65618 VHK65562:VHK65618 VRG65562:VRG65618 WBC65562:WBC65618 WKY65562:WKY65618 WUU65562:WUU65618 B131098:B131154 II131098:II131154 SE131098:SE131154 ACA131098:ACA131154 ALW131098:ALW131154 AVS131098:AVS131154 BFO131098:BFO131154 BPK131098:BPK131154 BZG131098:BZG131154 CJC131098:CJC131154 CSY131098:CSY131154 DCU131098:DCU131154 DMQ131098:DMQ131154 DWM131098:DWM131154 EGI131098:EGI131154 EQE131098:EQE131154 FAA131098:FAA131154 FJW131098:FJW131154 FTS131098:FTS131154 GDO131098:GDO131154 GNK131098:GNK131154 GXG131098:GXG131154 HHC131098:HHC131154 HQY131098:HQY131154 IAU131098:IAU131154 IKQ131098:IKQ131154 IUM131098:IUM131154 JEI131098:JEI131154 JOE131098:JOE131154 JYA131098:JYA131154 KHW131098:KHW131154 KRS131098:KRS131154 LBO131098:LBO131154 LLK131098:LLK131154 LVG131098:LVG131154 MFC131098:MFC131154 MOY131098:MOY131154 MYU131098:MYU131154 NIQ131098:NIQ131154 NSM131098:NSM131154 OCI131098:OCI131154 OME131098:OME131154 OWA131098:OWA131154 PFW131098:PFW131154 PPS131098:PPS131154 PZO131098:PZO131154 QJK131098:QJK131154 QTG131098:QTG131154 RDC131098:RDC131154 RMY131098:RMY131154 RWU131098:RWU131154 SGQ131098:SGQ131154 SQM131098:SQM131154 TAI131098:TAI131154 TKE131098:TKE131154 TUA131098:TUA131154 UDW131098:UDW131154 UNS131098:UNS131154 UXO131098:UXO131154 VHK131098:VHK131154 VRG131098:VRG131154 WBC131098:WBC131154 WKY131098:WKY131154 WUU131098:WUU131154 B196634:B196690 II196634:II196690 SE196634:SE196690 ACA196634:ACA196690 ALW196634:ALW196690 AVS196634:AVS196690 BFO196634:BFO196690 BPK196634:BPK196690 BZG196634:BZG196690 CJC196634:CJC196690 CSY196634:CSY196690 DCU196634:DCU196690 DMQ196634:DMQ196690 DWM196634:DWM196690 EGI196634:EGI196690 EQE196634:EQE196690 FAA196634:FAA196690 FJW196634:FJW196690 FTS196634:FTS196690 GDO196634:GDO196690 GNK196634:GNK196690 GXG196634:GXG196690 HHC196634:HHC196690 HQY196634:HQY196690 IAU196634:IAU196690 IKQ196634:IKQ196690 IUM196634:IUM196690 JEI196634:JEI196690 JOE196634:JOE196690 JYA196634:JYA196690 KHW196634:KHW196690 KRS196634:KRS196690 LBO196634:LBO196690 LLK196634:LLK196690 LVG196634:LVG196690 MFC196634:MFC196690 MOY196634:MOY196690 MYU196634:MYU196690 NIQ196634:NIQ196690 NSM196634:NSM196690 OCI196634:OCI196690 OME196634:OME196690 OWA196634:OWA196690 PFW196634:PFW196690 PPS196634:PPS196690 PZO196634:PZO196690 QJK196634:QJK196690 QTG196634:QTG196690 RDC196634:RDC196690 RMY196634:RMY196690 RWU196634:RWU196690 SGQ196634:SGQ196690 SQM196634:SQM196690 TAI196634:TAI196690 TKE196634:TKE196690 TUA196634:TUA196690 UDW196634:UDW196690 UNS196634:UNS196690 UXO196634:UXO196690 VHK196634:VHK196690 VRG196634:VRG196690 WBC196634:WBC196690 WKY196634:WKY196690 WUU196634:WUU196690 B262170:B262226 II262170:II262226 SE262170:SE262226 ACA262170:ACA262226 ALW262170:ALW262226 AVS262170:AVS262226 BFO262170:BFO262226 BPK262170:BPK262226 BZG262170:BZG262226 CJC262170:CJC262226 CSY262170:CSY262226 DCU262170:DCU262226 DMQ262170:DMQ262226 DWM262170:DWM262226 EGI262170:EGI262226 EQE262170:EQE262226 FAA262170:FAA262226 FJW262170:FJW262226 FTS262170:FTS262226 GDO262170:GDO262226 GNK262170:GNK262226 GXG262170:GXG262226 HHC262170:HHC262226 HQY262170:HQY262226 IAU262170:IAU262226 IKQ262170:IKQ262226 IUM262170:IUM262226 JEI262170:JEI262226 JOE262170:JOE262226 JYA262170:JYA262226 KHW262170:KHW262226 KRS262170:KRS262226 LBO262170:LBO262226 LLK262170:LLK262226 LVG262170:LVG262226 MFC262170:MFC262226 MOY262170:MOY262226 MYU262170:MYU262226 NIQ262170:NIQ262226 NSM262170:NSM262226 OCI262170:OCI262226 OME262170:OME262226 OWA262170:OWA262226 PFW262170:PFW262226 PPS262170:PPS262226 PZO262170:PZO262226 QJK262170:QJK262226 QTG262170:QTG262226 RDC262170:RDC262226 RMY262170:RMY262226 RWU262170:RWU262226 SGQ262170:SGQ262226 SQM262170:SQM262226 TAI262170:TAI262226 TKE262170:TKE262226 TUA262170:TUA262226 UDW262170:UDW262226 UNS262170:UNS262226 UXO262170:UXO262226 VHK262170:VHK262226 VRG262170:VRG262226 WBC262170:WBC262226 WKY262170:WKY262226 WUU262170:WUU262226 B327706:B327762 II327706:II327762 SE327706:SE327762 ACA327706:ACA327762 ALW327706:ALW327762 AVS327706:AVS327762 BFO327706:BFO327762 BPK327706:BPK327762 BZG327706:BZG327762 CJC327706:CJC327762 CSY327706:CSY327762 DCU327706:DCU327762 DMQ327706:DMQ327762 DWM327706:DWM327762 EGI327706:EGI327762 EQE327706:EQE327762 FAA327706:FAA327762 FJW327706:FJW327762 FTS327706:FTS327762 GDO327706:GDO327762 GNK327706:GNK327762 GXG327706:GXG327762 HHC327706:HHC327762 HQY327706:HQY327762 IAU327706:IAU327762 IKQ327706:IKQ327762 IUM327706:IUM327762 JEI327706:JEI327762 JOE327706:JOE327762 JYA327706:JYA327762 KHW327706:KHW327762 KRS327706:KRS327762 LBO327706:LBO327762 LLK327706:LLK327762 LVG327706:LVG327762 MFC327706:MFC327762 MOY327706:MOY327762 MYU327706:MYU327762 NIQ327706:NIQ327762 NSM327706:NSM327762 OCI327706:OCI327762 OME327706:OME327762 OWA327706:OWA327762 PFW327706:PFW327762 PPS327706:PPS327762 PZO327706:PZO327762 QJK327706:QJK327762 QTG327706:QTG327762 RDC327706:RDC327762 RMY327706:RMY327762 RWU327706:RWU327762 SGQ327706:SGQ327762 SQM327706:SQM327762 TAI327706:TAI327762 TKE327706:TKE327762 TUA327706:TUA327762 UDW327706:UDW327762 UNS327706:UNS327762 UXO327706:UXO327762 VHK327706:VHK327762 VRG327706:VRG327762 WBC327706:WBC327762 WKY327706:WKY327762 WUU327706:WUU327762 B393242:B393298 II393242:II393298 SE393242:SE393298 ACA393242:ACA393298 ALW393242:ALW393298 AVS393242:AVS393298 BFO393242:BFO393298 BPK393242:BPK393298 BZG393242:BZG393298 CJC393242:CJC393298 CSY393242:CSY393298 DCU393242:DCU393298 DMQ393242:DMQ393298 DWM393242:DWM393298 EGI393242:EGI393298 EQE393242:EQE393298 FAA393242:FAA393298 FJW393242:FJW393298 FTS393242:FTS393298 GDO393242:GDO393298 GNK393242:GNK393298 GXG393242:GXG393298 HHC393242:HHC393298 HQY393242:HQY393298 IAU393242:IAU393298 IKQ393242:IKQ393298 IUM393242:IUM393298 JEI393242:JEI393298 JOE393242:JOE393298 JYA393242:JYA393298 KHW393242:KHW393298 KRS393242:KRS393298 LBO393242:LBO393298 LLK393242:LLK393298 LVG393242:LVG393298 MFC393242:MFC393298 MOY393242:MOY393298 MYU393242:MYU393298 NIQ393242:NIQ393298 NSM393242:NSM393298 OCI393242:OCI393298 OME393242:OME393298 OWA393242:OWA393298 PFW393242:PFW393298 PPS393242:PPS393298 PZO393242:PZO393298 QJK393242:QJK393298 QTG393242:QTG393298 RDC393242:RDC393298 RMY393242:RMY393298 RWU393242:RWU393298 SGQ393242:SGQ393298 SQM393242:SQM393298 TAI393242:TAI393298 TKE393242:TKE393298 TUA393242:TUA393298 UDW393242:UDW393298 UNS393242:UNS393298 UXO393242:UXO393298 VHK393242:VHK393298 VRG393242:VRG393298 WBC393242:WBC393298 WKY393242:WKY393298 WUU393242:WUU393298 B458778:B458834 II458778:II458834 SE458778:SE458834 ACA458778:ACA458834 ALW458778:ALW458834 AVS458778:AVS458834 BFO458778:BFO458834 BPK458778:BPK458834 BZG458778:BZG458834 CJC458778:CJC458834 CSY458778:CSY458834 DCU458778:DCU458834 DMQ458778:DMQ458834 DWM458778:DWM458834 EGI458778:EGI458834 EQE458778:EQE458834 FAA458778:FAA458834 FJW458778:FJW458834 FTS458778:FTS458834 GDO458778:GDO458834 GNK458778:GNK458834 GXG458778:GXG458834 HHC458778:HHC458834 HQY458778:HQY458834 IAU458778:IAU458834 IKQ458778:IKQ458834 IUM458778:IUM458834 JEI458778:JEI458834 JOE458778:JOE458834 JYA458778:JYA458834 KHW458778:KHW458834 KRS458778:KRS458834 LBO458778:LBO458834 LLK458778:LLK458834 LVG458778:LVG458834 MFC458778:MFC458834 MOY458778:MOY458834 MYU458778:MYU458834 NIQ458778:NIQ458834 NSM458778:NSM458834 OCI458778:OCI458834 OME458778:OME458834 OWA458778:OWA458834 PFW458778:PFW458834 PPS458778:PPS458834 PZO458778:PZO458834 QJK458778:QJK458834 QTG458778:QTG458834 RDC458778:RDC458834 RMY458778:RMY458834 RWU458778:RWU458834 SGQ458778:SGQ458834 SQM458778:SQM458834 TAI458778:TAI458834 TKE458778:TKE458834 TUA458778:TUA458834 UDW458778:UDW458834 UNS458778:UNS458834 UXO458778:UXO458834 VHK458778:VHK458834 VRG458778:VRG458834 WBC458778:WBC458834 WKY458778:WKY458834 WUU458778:WUU458834 B524314:B524370 II524314:II524370 SE524314:SE524370 ACA524314:ACA524370 ALW524314:ALW524370 AVS524314:AVS524370 BFO524314:BFO524370 BPK524314:BPK524370 BZG524314:BZG524370 CJC524314:CJC524370 CSY524314:CSY524370 DCU524314:DCU524370 DMQ524314:DMQ524370 DWM524314:DWM524370 EGI524314:EGI524370 EQE524314:EQE524370 FAA524314:FAA524370 FJW524314:FJW524370 FTS524314:FTS524370 GDO524314:GDO524370 GNK524314:GNK524370 GXG524314:GXG524370 HHC524314:HHC524370 HQY524314:HQY524370 IAU524314:IAU524370 IKQ524314:IKQ524370 IUM524314:IUM524370 JEI524314:JEI524370 JOE524314:JOE524370 JYA524314:JYA524370 KHW524314:KHW524370 KRS524314:KRS524370 LBO524314:LBO524370 LLK524314:LLK524370 LVG524314:LVG524370 MFC524314:MFC524370 MOY524314:MOY524370 MYU524314:MYU524370 NIQ524314:NIQ524370 NSM524314:NSM524370 OCI524314:OCI524370 OME524314:OME524370 OWA524314:OWA524370 PFW524314:PFW524370 PPS524314:PPS524370 PZO524314:PZO524370 QJK524314:QJK524370 QTG524314:QTG524370 RDC524314:RDC524370 RMY524314:RMY524370 RWU524314:RWU524370 SGQ524314:SGQ524370 SQM524314:SQM524370 TAI524314:TAI524370 TKE524314:TKE524370 TUA524314:TUA524370 UDW524314:UDW524370 UNS524314:UNS524370 UXO524314:UXO524370 VHK524314:VHK524370 VRG524314:VRG524370 WBC524314:WBC524370 WKY524314:WKY524370 WUU524314:WUU524370 B589850:B589906 II589850:II589906 SE589850:SE589906 ACA589850:ACA589906 ALW589850:ALW589906 AVS589850:AVS589906 BFO589850:BFO589906 BPK589850:BPK589906 BZG589850:BZG589906 CJC589850:CJC589906 CSY589850:CSY589906 DCU589850:DCU589906 DMQ589850:DMQ589906 DWM589850:DWM589906 EGI589850:EGI589906 EQE589850:EQE589906 FAA589850:FAA589906 FJW589850:FJW589906 FTS589850:FTS589906 GDO589850:GDO589906 GNK589850:GNK589906 GXG589850:GXG589906 HHC589850:HHC589906 HQY589850:HQY589906 IAU589850:IAU589906 IKQ589850:IKQ589906 IUM589850:IUM589906 JEI589850:JEI589906 JOE589850:JOE589906 JYA589850:JYA589906 KHW589850:KHW589906 KRS589850:KRS589906 LBO589850:LBO589906 LLK589850:LLK589906 LVG589850:LVG589906 MFC589850:MFC589906 MOY589850:MOY589906 MYU589850:MYU589906 NIQ589850:NIQ589906 NSM589850:NSM589906 OCI589850:OCI589906 OME589850:OME589906 OWA589850:OWA589906 PFW589850:PFW589906 PPS589850:PPS589906 PZO589850:PZO589906 QJK589850:QJK589906 QTG589850:QTG589906 RDC589850:RDC589906 RMY589850:RMY589906 RWU589850:RWU589906 SGQ589850:SGQ589906 SQM589850:SQM589906 TAI589850:TAI589906 TKE589850:TKE589906 TUA589850:TUA589906 UDW589850:UDW589906 UNS589850:UNS589906 UXO589850:UXO589906 VHK589850:VHK589906 VRG589850:VRG589906 WBC589850:WBC589906 WKY589850:WKY589906 WUU589850:WUU589906 B655386:B655442 II655386:II655442 SE655386:SE655442 ACA655386:ACA655442 ALW655386:ALW655442 AVS655386:AVS655442 BFO655386:BFO655442 BPK655386:BPK655442 BZG655386:BZG655442 CJC655386:CJC655442 CSY655386:CSY655442 DCU655386:DCU655442 DMQ655386:DMQ655442 DWM655386:DWM655442 EGI655386:EGI655442 EQE655386:EQE655442 FAA655386:FAA655442 FJW655386:FJW655442 FTS655386:FTS655442 GDO655386:GDO655442 GNK655386:GNK655442 GXG655386:GXG655442 HHC655386:HHC655442 HQY655386:HQY655442 IAU655386:IAU655442 IKQ655386:IKQ655442 IUM655386:IUM655442 JEI655386:JEI655442 JOE655386:JOE655442 JYA655386:JYA655442 KHW655386:KHW655442 KRS655386:KRS655442 LBO655386:LBO655442 LLK655386:LLK655442 LVG655386:LVG655442 MFC655386:MFC655442 MOY655386:MOY655442 MYU655386:MYU655442 NIQ655386:NIQ655442 NSM655386:NSM655442 OCI655386:OCI655442 OME655386:OME655442 OWA655386:OWA655442 PFW655386:PFW655442 PPS655386:PPS655442 PZO655386:PZO655442 QJK655386:QJK655442 QTG655386:QTG655442 RDC655386:RDC655442 RMY655386:RMY655442 RWU655386:RWU655442 SGQ655386:SGQ655442 SQM655386:SQM655442 TAI655386:TAI655442 TKE655386:TKE655442 TUA655386:TUA655442 UDW655386:UDW655442 UNS655386:UNS655442 UXO655386:UXO655442 VHK655386:VHK655442 VRG655386:VRG655442 WBC655386:WBC655442 WKY655386:WKY655442 WUU655386:WUU655442 B720922:B720978 II720922:II720978 SE720922:SE720978 ACA720922:ACA720978 ALW720922:ALW720978 AVS720922:AVS720978 BFO720922:BFO720978 BPK720922:BPK720978 BZG720922:BZG720978 CJC720922:CJC720978 CSY720922:CSY720978 DCU720922:DCU720978 DMQ720922:DMQ720978 DWM720922:DWM720978 EGI720922:EGI720978 EQE720922:EQE720978 FAA720922:FAA720978 FJW720922:FJW720978 FTS720922:FTS720978 GDO720922:GDO720978 GNK720922:GNK720978 GXG720922:GXG720978 HHC720922:HHC720978 HQY720922:HQY720978 IAU720922:IAU720978 IKQ720922:IKQ720978 IUM720922:IUM720978 JEI720922:JEI720978 JOE720922:JOE720978 JYA720922:JYA720978 KHW720922:KHW720978 KRS720922:KRS720978 LBO720922:LBO720978 LLK720922:LLK720978 LVG720922:LVG720978 MFC720922:MFC720978 MOY720922:MOY720978 MYU720922:MYU720978 NIQ720922:NIQ720978 NSM720922:NSM720978 OCI720922:OCI720978 OME720922:OME720978 OWA720922:OWA720978 PFW720922:PFW720978 PPS720922:PPS720978 PZO720922:PZO720978 QJK720922:QJK720978 QTG720922:QTG720978 RDC720922:RDC720978 RMY720922:RMY720978 RWU720922:RWU720978 SGQ720922:SGQ720978 SQM720922:SQM720978 TAI720922:TAI720978 TKE720922:TKE720978 TUA720922:TUA720978 UDW720922:UDW720978 UNS720922:UNS720978 UXO720922:UXO720978 VHK720922:VHK720978 VRG720922:VRG720978 WBC720922:WBC720978 WKY720922:WKY720978 WUU720922:WUU720978 B786458:B786514 II786458:II786514 SE786458:SE786514 ACA786458:ACA786514 ALW786458:ALW786514 AVS786458:AVS786514 BFO786458:BFO786514 BPK786458:BPK786514 BZG786458:BZG786514 CJC786458:CJC786514 CSY786458:CSY786514 DCU786458:DCU786514 DMQ786458:DMQ786514 DWM786458:DWM786514 EGI786458:EGI786514 EQE786458:EQE786514 FAA786458:FAA786514 FJW786458:FJW786514 FTS786458:FTS786514 GDO786458:GDO786514 GNK786458:GNK786514 GXG786458:GXG786514 HHC786458:HHC786514 HQY786458:HQY786514 IAU786458:IAU786514 IKQ786458:IKQ786514 IUM786458:IUM786514 JEI786458:JEI786514 JOE786458:JOE786514 JYA786458:JYA786514 KHW786458:KHW786514 KRS786458:KRS786514 LBO786458:LBO786514 LLK786458:LLK786514 LVG786458:LVG786514 MFC786458:MFC786514 MOY786458:MOY786514 MYU786458:MYU786514 NIQ786458:NIQ786514 NSM786458:NSM786514 OCI786458:OCI786514 OME786458:OME786514 OWA786458:OWA786514 PFW786458:PFW786514 PPS786458:PPS786514 PZO786458:PZO786514 QJK786458:QJK786514 QTG786458:QTG786514 RDC786458:RDC786514 RMY786458:RMY786514 RWU786458:RWU786514 SGQ786458:SGQ786514 SQM786458:SQM786514 TAI786458:TAI786514 TKE786458:TKE786514 TUA786458:TUA786514 UDW786458:UDW786514 UNS786458:UNS786514 UXO786458:UXO786514 VHK786458:VHK786514 VRG786458:VRG786514 WBC786458:WBC786514 WKY786458:WKY786514 WUU786458:WUU786514 B851994:B852050 II851994:II852050 SE851994:SE852050 ACA851994:ACA852050 ALW851994:ALW852050 AVS851994:AVS852050 BFO851994:BFO852050 BPK851994:BPK852050 BZG851994:BZG852050 CJC851994:CJC852050 CSY851994:CSY852050 DCU851994:DCU852050 DMQ851994:DMQ852050 DWM851994:DWM852050 EGI851994:EGI852050 EQE851994:EQE852050 FAA851994:FAA852050 FJW851994:FJW852050 FTS851994:FTS852050 GDO851994:GDO852050 GNK851994:GNK852050 GXG851994:GXG852050 HHC851994:HHC852050 HQY851994:HQY852050 IAU851994:IAU852050 IKQ851994:IKQ852050 IUM851994:IUM852050 JEI851994:JEI852050 JOE851994:JOE852050 JYA851994:JYA852050 KHW851994:KHW852050 KRS851994:KRS852050 LBO851994:LBO852050 LLK851994:LLK852050 LVG851994:LVG852050 MFC851994:MFC852050 MOY851994:MOY852050 MYU851994:MYU852050 NIQ851994:NIQ852050 NSM851994:NSM852050 OCI851994:OCI852050 OME851994:OME852050 OWA851994:OWA852050 PFW851994:PFW852050 PPS851994:PPS852050 PZO851994:PZO852050 QJK851994:QJK852050 QTG851994:QTG852050 RDC851994:RDC852050 RMY851994:RMY852050 RWU851994:RWU852050 SGQ851994:SGQ852050 SQM851994:SQM852050 TAI851994:TAI852050 TKE851994:TKE852050 TUA851994:TUA852050 UDW851994:UDW852050 UNS851994:UNS852050 UXO851994:UXO852050 VHK851994:VHK852050 VRG851994:VRG852050 WBC851994:WBC852050 WKY851994:WKY852050 WUU851994:WUU852050 B917530:B917586 II917530:II917586 SE917530:SE917586 ACA917530:ACA917586 ALW917530:ALW917586 AVS917530:AVS917586 BFO917530:BFO917586 BPK917530:BPK917586 BZG917530:BZG917586 CJC917530:CJC917586 CSY917530:CSY917586 DCU917530:DCU917586 DMQ917530:DMQ917586 DWM917530:DWM917586 EGI917530:EGI917586 EQE917530:EQE917586 FAA917530:FAA917586 FJW917530:FJW917586 FTS917530:FTS917586 GDO917530:GDO917586 GNK917530:GNK917586 GXG917530:GXG917586 HHC917530:HHC917586 HQY917530:HQY917586 IAU917530:IAU917586 IKQ917530:IKQ917586 IUM917530:IUM917586 JEI917530:JEI917586 JOE917530:JOE917586 JYA917530:JYA917586 KHW917530:KHW917586 KRS917530:KRS917586 LBO917530:LBO917586 LLK917530:LLK917586 LVG917530:LVG917586 MFC917530:MFC917586 MOY917530:MOY917586 MYU917530:MYU917586 NIQ917530:NIQ917586 NSM917530:NSM917586 OCI917530:OCI917586 OME917530:OME917586 OWA917530:OWA917586 PFW917530:PFW917586 PPS917530:PPS917586 PZO917530:PZO917586 QJK917530:QJK917586 QTG917530:QTG917586 RDC917530:RDC917586 RMY917530:RMY917586 RWU917530:RWU917586 SGQ917530:SGQ917586 SQM917530:SQM917586 TAI917530:TAI917586 TKE917530:TKE917586 TUA917530:TUA917586 UDW917530:UDW917586 UNS917530:UNS917586 UXO917530:UXO917586 VHK917530:VHK917586 VRG917530:VRG917586 WBC917530:WBC917586 WKY917530:WKY917586 WUU917530:WUU917586 B983066:B983122 II983066:II983122 SE983066:SE983122 ACA983066:ACA983122 ALW983066:ALW983122 AVS983066:AVS983122 BFO983066:BFO983122 BPK983066:BPK983122 BZG983066:BZG983122 CJC983066:CJC983122 CSY983066:CSY983122 DCU983066:DCU983122 DMQ983066:DMQ983122 DWM983066:DWM983122 EGI983066:EGI983122 EQE983066:EQE983122 FAA983066:FAA983122 FJW983066:FJW983122 FTS983066:FTS983122 GDO983066:GDO983122 GNK983066:GNK983122 GXG983066:GXG983122 HHC983066:HHC983122 HQY983066:HQY983122 IAU983066:IAU983122 IKQ983066:IKQ983122 IUM983066:IUM983122 JEI983066:JEI983122 JOE983066:JOE983122 JYA983066:JYA983122 KHW983066:KHW983122 KRS983066:KRS983122 LBO983066:LBO983122 LLK983066:LLK983122 LVG983066:LVG983122 MFC983066:MFC983122 MOY983066:MOY983122 MYU983066:MYU983122 NIQ983066:NIQ983122 NSM983066:NSM983122 OCI983066:OCI983122 OME983066:OME983122 OWA983066:OWA983122 PFW983066:PFW983122 PPS983066:PPS983122 PZO983066:PZO983122 QJK983066:QJK983122 QTG983066:QTG983122 RDC983066:RDC983122 RMY983066:RMY983122 RWU983066:RWU983122 SGQ983066:SGQ983122 SQM983066:SQM983122 TAI983066:TAI983122 TKE983066:TKE983122 TUA983066:TUA983122 UDW983066:UDW983122 UNS983066:UNS983122 UXO983066:UXO983122 VHK983066:VHK983122 VRG983066:VRG983122 WBC983066:WBC983122 WKY983066:WKY983122 WUU983066:WUU983122" xr:uid="{F2E11F73-D6C7-4BB3-AAFC-956C14CA23CB}"/>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DC114013-2285-45BC-97B2-5FC72FA967DB}">
          <x14:formula1>
            <xm:f>初期設定!$A$17:$A$31</xm:f>
          </x14:formula1>
          <xm:sqref>WVC983066:WVC983122 WLG983066:WLG983122 WBK983066:WBK983122 VRO983066:VRO983122 VHS983066:VHS983122 UXW983066:UXW983122 UOA983066:UOA983122 UEE983066:UEE983122 TUI983066:TUI983122 TKM983066:TKM983122 TAQ983066:TAQ983122 SQU983066:SQU983122 SGY983066:SGY983122 RXC983066:RXC983122 RNG983066:RNG983122 RDK983066:RDK983122 QTO983066:QTO983122 QJS983066:QJS983122 PZW983066:PZW983122 PQA983066:PQA983122 PGE983066:PGE983122 OWI983066:OWI983122 OMM983066:OMM983122 OCQ983066:OCQ983122 NSU983066:NSU983122 NIY983066:NIY983122 MZC983066:MZC983122 MPG983066:MPG983122 MFK983066:MFK983122 LVO983066:LVO983122 LLS983066:LLS983122 LBW983066:LBW983122 KSA983066:KSA983122 KIE983066:KIE983122 JYI983066:JYI983122 JOM983066:JOM983122 JEQ983066:JEQ983122 IUU983066:IUU983122 IKY983066:IKY983122 IBC983066:IBC983122 HRG983066:HRG983122 HHK983066:HHK983122 GXO983066:GXO983122 GNS983066:GNS983122 GDW983066:GDW983122 FUA983066:FUA983122 FKE983066:FKE983122 FAI983066:FAI983122 EQM983066:EQM983122 EGQ983066:EGQ983122 DWU983066:DWU983122 DMY983066:DMY983122 DDC983066:DDC983122 CTG983066:CTG983122 CJK983066:CJK983122 BZO983066:BZO983122 BPS983066:BPS983122 BFW983066:BFW983122 AWA983066:AWA983122 AME983066:AME983122 ACI983066:ACI983122 SM983066:SM983122 IQ983066:IQ983122 WVC917530:WVC917586 WLG917530:WLG917586 WBK917530:WBK917586 VRO917530:VRO917586 VHS917530:VHS917586 UXW917530:UXW917586 UOA917530:UOA917586 UEE917530:UEE917586 TUI917530:TUI917586 TKM917530:TKM917586 TAQ917530:TAQ917586 SQU917530:SQU917586 SGY917530:SGY917586 RXC917530:RXC917586 RNG917530:RNG917586 RDK917530:RDK917586 QTO917530:QTO917586 QJS917530:QJS917586 PZW917530:PZW917586 PQA917530:PQA917586 PGE917530:PGE917586 OWI917530:OWI917586 OMM917530:OMM917586 OCQ917530:OCQ917586 NSU917530:NSU917586 NIY917530:NIY917586 MZC917530:MZC917586 MPG917530:MPG917586 MFK917530:MFK917586 LVO917530:LVO917586 LLS917530:LLS917586 LBW917530:LBW917586 KSA917530:KSA917586 KIE917530:KIE917586 JYI917530:JYI917586 JOM917530:JOM917586 JEQ917530:JEQ917586 IUU917530:IUU917586 IKY917530:IKY917586 IBC917530:IBC917586 HRG917530:HRG917586 HHK917530:HHK917586 GXO917530:GXO917586 GNS917530:GNS917586 GDW917530:GDW917586 FUA917530:FUA917586 FKE917530:FKE917586 FAI917530:FAI917586 EQM917530:EQM917586 EGQ917530:EGQ917586 DWU917530:DWU917586 DMY917530:DMY917586 DDC917530:DDC917586 CTG917530:CTG917586 CJK917530:CJK917586 BZO917530:BZO917586 BPS917530:BPS917586 BFW917530:BFW917586 AWA917530:AWA917586 AME917530:AME917586 ACI917530:ACI917586 SM917530:SM917586 IQ917530:IQ917586 WVC851994:WVC852050 WLG851994:WLG852050 WBK851994:WBK852050 VRO851994:VRO852050 VHS851994:VHS852050 UXW851994:UXW852050 UOA851994:UOA852050 UEE851994:UEE852050 TUI851994:TUI852050 TKM851994:TKM852050 TAQ851994:TAQ852050 SQU851994:SQU852050 SGY851994:SGY852050 RXC851994:RXC852050 RNG851994:RNG852050 RDK851994:RDK852050 QTO851994:QTO852050 QJS851994:QJS852050 PZW851994:PZW852050 PQA851994:PQA852050 PGE851994:PGE852050 OWI851994:OWI852050 OMM851994:OMM852050 OCQ851994:OCQ852050 NSU851994:NSU852050 NIY851994:NIY852050 MZC851994:MZC852050 MPG851994:MPG852050 MFK851994:MFK852050 LVO851994:LVO852050 LLS851994:LLS852050 LBW851994:LBW852050 KSA851994:KSA852050 KIE851994:KIE852050 JYI851994:JYI852050 JOM851994:JOM852050 JEQ851994:JEQ852050 IUU851994:IUU852050 IKY851994:IKY852050 IBC851994:IBC852050 HRG851994:HRG852050 HHK851994:HHK852050 GXO851994:GXO852050 GNS851994:GNS852050 GDW851994:GDW852050 FUA851994:FUA852050 FKE851994:FKE852050 FAI851994:FAI852050 EQM851994:EQM852050 EGQ851994:EGQ852050 DWU851994:DWU852050 DMY851994:DMY852050 DDC851994:DDC852050 CTG851994:CTG852050 CJK851994:CJK852050 BZO851994:BZO852050 BPS851994:BPS852050 BFW851994:BFW852050 AWA851994:AWA852050 AME851994:AME852050 ACI851994:ACI852050 SM851994:SM852050 IQ851994:IQ852050 WVC786458:WVC786514 WLG786458:WLG786514 WBK786458:WBK786514 VRO786458:VRO786514 VHS786458:VHS786514 UXW786458:UXW786514 UOA786458:UOA786514 UEE786458:UEE786514 TUI786458:TUI786514 TKM786458:TKM786514 TAQ786458:TAQ786514 SQU786458:SQU786514 SGY786458:SGY786514 RXC786458:RXC786514 RNG786458:RNG786514 RDK786458:RDK786514 QTO786458:QTO786514 QJS786458:QJS786514 PZW786458:PZW786514 PQA786458:PQA786514 PGE786458:PGE786514 OWI786458:OWI786514 OMM786458:OMM786514 OCQ786458:OCQ786514 NSU786458:NSU786514 NIY786458:NIY786514 MZC786458:MZC786514 MPG786458:MPG786514 MFK786458:MFK786514 LVO786458:LVO786514 LLS786458:LLS786514 LBW786458:LBW786514 KSA786458:KSA786514 KIE786458:KIE786514 JYI786458:JYI786514 JOM786458:JOM786514 JEQ786458:JEQ786514 IUU786458:IUU786514 IKY786458:IKY786514 IBC786458:IBC786514 HRG786458:HRG786514 HHK786458:HHK786514 GXO786458:GXO786514 GNS786458:GNS786514 GDW786458:GDW786514 FUA786458:FUA786514 FKE786458:FKE786514 FAI786458:FAI786514 EQM786458:EQM786514 EGQ786458:EGQ786514 DWU786458:DWU786514 DMY786458:DMY786514 DDC786458:DDC786514 CTG786458:CTG786514 CJK786458:CJK786514 BZO786458:BZO786514 BPS786458:BPS786514 BFW786458:BFW786514 AWA786458:AWA786514 AME786458:AME786514 ACI786458:ACI786514 SM786458:SM786514 IQ786458:IQ786514 WVC720922:WVC720978 WLG720922:WLG720978 WBK720922:WBK720978 VRO720922:VRO720978 VHS720922:VHS720978 UXW720922:UXW720978 UOA720922:UOA720978 UEE720922:UEE720978 TUI720922:TUI720978 TKM720922:TKM720978 TAQ720922:TAQ720978 SQU720922:SQU720978 SGY720922:SGY720978 RXC720922:RXC720978 RNG720922:RNG720978 RDK720922:RDK720978 QTO720922:QTO720978 QJS720922:QJS720978 PZW720922:PZW720978 PQA720922:PQA720978 PGE720922:PGE720978 OWI720922:OWI720978 OMM720922:OMM720978 OCQ720922:OCQ720978 NSU720922:NSU720978 NIY720922:NIY720978 MZC720922:MZC720978 MPG720922:MPG720978 MFK720922:MFK720978 LVO720922:LVO720978 LLS720922:LLS720978 LBW720922:LBW720978 KSA720922:KSA720978 KIE720922:KIE720978 JYI720922:JYI720978 JOM720922:JOM720978 JEQ720922:JEQ720978 IUU720922:IUU720978 IKY720922:IKY720978 IBC720922:IBC720978 HRG720922:HRG720978 HHK720922:HHK720978 GXO720922:GXO720978 GNS720922:GNS720978 GDW720922:GDW720978 FUA720922:FUA720978 FKE720922:FKE720978 FAI720922:FAI720978 EQM720922:EQM720978 EGQ720922:EGQ720978 DWU720922:DWU720978 DMY720922:DMY720978 DDC720922:DDC720978 CTG720922:CTG720978 CJK720922:CJK720978 BZO720922:BZO720978 BPS720922:BPS720978 BFW720922:BFW720978 AWA720922:AWA720978 AME720922:AME720978 ACI720922:ACI720978 SM720922:SM720978 IQ720922:IQ720978 WVC655386:WVC655442 WLG655386:WLG655442 WBK655386:WBK655442 VRO655386:VRO655442 VHS655386:VHS655442 UXW655386:UXW655442 UOA655386:UOA655442 UEE655386:UEE655442 TUI655386:TUI655442 TKM655386:TKM655442 TAQ655386:TAQ655442 SQU655386:SQU655442 SGY655386:SGY655442 RXC655386:RXC655442 RNG655386:RNG655442 RDK655386:RDK655442 QTO655386:QTO655442 QJS655386:QJS655442 PZW655386:PZW655442 PQA655386:PQA655442 PGE655386:PGE655442 OWI655386:OWI655442 OMM655386:OMM655442 OCQ655386:OCQ655442 NSU655386:NSU655442 NIY655386:NIY655442 MZC655386:MZC655442 MPG655386:MPG655442 MFK655386:MFK655442 LVO655386:LVO655442 LLS655386:LLS655442 LBW655386:LBW655442 KSA655386:KSA655442 KIE655386:KIE655442 JYI655386:JYI655442 JOM655386:JOM655442 JEQ655386:JEQ655442 IUU655386:IUU655442 IKY655386:IKY655442 IBC655386:IBC655442 HRG655386:HRG655442 HHK655386:HHK655442 GXO655386:GXO655442 GNS655386:GNS655442 GDW655386:GDW655442 FUA655386:FUA655442 FKE655386:FKE655442 FAI655386:FAI655442 EQM655386:EQM655442 EGQ655386:EGQ655442 DWU655386:DWU655442 DMY655386:DMY655442 DDC655386:DDC655442 CTG655386:CTG655442 CJK655386:CJK655442 BZO655386:BZO655442 BPS655386:BPS655442 BFW655386:BFW655442 AWA655386:AWA655442 AME655386:AME655442 ACI655386:ACI655442 SM655386:SM655442 IQ655386:IQ655442 WVC589850:WVC589906 WLG589850:WLG589906 WBK589850:WBK589906 VRO589850:VRO589906 VHS589850:VHS589906 UXW589850:UXW589906 UOA589850:UOA589906 UEE589850:UEE589906 TUI589850:TUI589906 TKM589850:TKM589906 TAQ589850:TAQ589906 SQU589850:SQU589906 SGY589850:SGY589906 RXC589850:RXC589906 RNG589850:RNG589906 RDK589850:RDK589906 QTO589850:QTO589906 QJS589850:QJS589906 PZW589850:PZW589906 PQA589850:PQA589906 PGE589850:PGE589906 OWI589850:OWI589906 OMM589850:OMM589906 OCQ589850:OCQ589906 NSU589850:NSU589906 NIY589850:NIY589906 MZC589850:MZC589906 MPG589850:MPG589906 MFK589850:MFK589906 LVO589850:LVO589906 LLS589850:LLS589906 LBW589850:LBW589906 KSA589850:KSA589906 KIE589850:KIE589906 JYI589850:JYI589906 JOM589850:JOM589906 JEQ589850:JEQ589906 IUU589850:IUU589906 IKY589850:IKY589906 IBC589850:IBC589906 HRG589850:HRG589906 HHK589850:HHK589906 GXO589850:GXO589906 GNS589850:GNS589906 GDW589850:GDW589906 FUA589850:FUA589906 FKE589850:FKE589906 FAI589850:FAI589906 EQM589850:EQM589906 EGQ589850:EGQ589906 DWU589850:DWU589906 DMY589850:DMY589906 DDC589850:DDC589906 CTG589850:CTG589906 CJK589850:CJK589906 BZO589850:BZO589906 BPS589850:BPS589906 BFW589850:BFW589906 AWA589850:AWA589906 AME589850:AME589906 ACI589850:ACI589906 SM589850:SM589906 IQ589850:IQ589906 WVC524314:WVC524370 WLG524314:WLG524370 WBK524314:WBK524370 VRO524314:VRO524370 VHS524314:VHS524370 UXW524314:UXW524370 UOA524314:UOA524370 UEE524314:UEE524370 TUI524314:TUI524370 TKM524314:TKM524370 TAQ524314:TAQ524370 SQU524314:SQU524370 SGY524314:SGY524370 RXC524314:RXC524370 RNG524314:RNG524370 RDK524314:RDK524370 QTO524314:QTO524370 QJS524314:QJS524370 PZW524314:PZW524370 PQA524314:PQA524370 PGE524314:PGE524370 OWI524314:OWI524370 OMM524314:OMM524370 OCQ524314:OCQ524370 NSU524314:NSU524370 NIY524314:NIY524370 MZC524314:MZC524370 MPG524314:MPG524370 MFK524314:MFK524370 LVO524314:LVO524370 LLS524314:LLS524370 LBW524314:LBW524370 KSA524314:KSA524370 KIE524314:KIE524370 JYI524314:JYI524370 JOM524314:JOM524370 JEQ524314:JEQ524370 IUU524314:IUU524370 IKY524314:IKY524370 IBC524314:IBC524370 HRG524314:HRG524370 HHK524314:HHK524370 GXO524314:GXO524370 GNS524314:GNS524370 GDW524314:GDW524370 FUA524314:FUA524370 FKE524314:FKE524370 FAI524314:FAI524370 EQM524314:EQM524370 EGQ524314:EGQ524370 DWU524314:DWU524370 DMY524314:DMY524370 DDC524314:DDC524370 CTG524314:CTG524370 CJK524314:CJK524370 BZO524314:BZO524370 BPS524314:BPS524370 BFW524314:BFW524370 AWA524314:AWA524370 AME524314:AME524370 ACI524314:ACI524370 SM524314:SM524370 IQ524314:IQ524370 WVC458778:WVC458834 WLG458778:WLG458834 WBK458778:WBK458834 VRO458778:VRO458834 VHS458778:VHS458834 UXW458778:UXW458834 UOA458778:UOA458834 UEE458778:UEE458834 TUI458778:TUI458834 TKM458778:TKM458834 TAQ458778:TAQ458834 SQU458778:SQU458834 SGY458778:SGY458834 RXC458778:RXC458834 RNG458778:RNG458834 RDK458778:RDK458834 QTO458778:QTO458834 QJS458778:QJS458834 PZW458778:PZW458834 PQA458778:PQA458834 PGE458778:PGE458834 OWI458778:OWI458834 OMM458778:OMM458834 OCQ458778:OCQ458834 NSU458778:NSU458834 NIY458778:NIY458834 MZC458778:MZC458834 MPG458778:MPG458834 MFK458778:MFK458834 LVO458778:LVO458834 LLS458778:LLS458834 LBW458778:LBW458834 KSA458778:KSA458834 KIE458778:KIE458834 JYI458778:JYI458834 JOM458778:JOM458834 JEQ458778:JEQ458834 IUU458778:IUU458834 IKY458778:IKY458834 IBC458778:IBC458834 HRG458778:HRG458834 HHK458778:HHK458834 GXO458778:GXO458834 GNS458778:GNS458834 GDW458778:GDW458834 FUA458778:FUA458834 FKE458778:FKE458834 FAI458778:FAI458834 EQM458778:EQM458834 EGQ458778:EGQ458834 DWU458778:DWU458834 DMY458778:DMY458834 DDC458778:DDC458834 CTG458778:CTG458834 CJK458778:CJK458834 BZO458778:BZO458834 BPS458778:BPS458834 BFW458778:BFW458834 AWA458778:AWA458834 AME458778:AME458834 ACI458778:ACI458834 SM458778:SM458834 IQ458778:IQ458834 WVC393242:WVC393298 WLG393242:WLG393298 WBK393242:WBK393298 VRO393242:VRO393298 VHS393242:VHS393298 UXW393242:UXW393298 UOA393242:UOA393298 UEE393242:UEE393298 TUI393242:TUI393298 TKM393242:TKM393298 TAQ393242:TAQ393298 SQU393242:SQU393298 SGY393242:SGY393298 RXC393242:RXC393298 RNG393242:RNG393298 RDK393242:RDK393298 QTO393242:QTO393298 QJS393242:QJS393298 PZW393242:PZW393298 PQA393242:PQA393298 PGE393242:PGE393298 OWI393242:OWI393298 OMM393242:OMM393298 OCQ393242:OCQ393298 NSU393242:NSU393298 NIY393242:NIY393298 MZC393242:MZC393298 MPG393242:MPG393298 MFK393242:MFK393298 LVO393242:LVO393298 LLS393242:LLS393298 LBW393242:LBW393298 KSA393242:KSA393298 KIE393242:KIE393298 JYI393242:JYI393298 JOM393242:JOM393298 JEQ393242:JEQ393298 IUU393242:IUU393298 IKY393242:IKY393298 IBC393242:IBC393298 HRG393242:HRG393298 HHK393242:HHK393298 GXO393242:GXO393298 GNS393242:GNS393298 GDW393242:GDW393298 FUA393242:FUA393298 FKE393242:FKE393298 FAI393242:FAI393298 EQM393242:EQM393298 EGQ393242:EGQ393298 DWU393242:DWU393298 DMY393242:DMY393298 DDC393242:DDC393298 CTG393242:CTG393298 CJK393242:CJK393298 BZO393242:BZO393298 BPS393242:BPS393298 BFW393242:BFW393298 AWA393242:AWA393298 AME393242:AME393298 ACI393242:ACI393298 SM393242:SM393298 IQ393242:IQ393298 WVC327706:WVC327762 WLG327706:WLG327762 WBK327706:WBK327762 VRO327706:VRO327762 VHS327706:VHS327762 UXW327706:UXW327762 UOA327706:UOA327762 UEE327706:UEE327762 TUI327706:TUI327762 TKM327706:TKM327762 TAQ327706:TAQ327762 SQU327706:SQU327762 SGY327706:SGY327762 RXC327706:RXC327762 RNG327706:RNG327762 RDK327706:RDK327762 QTO327706:QTO327762 QJS327706:QJS327762 PZW327706:PZW327762 PQA327706:PQA327762 PGE327706:PGE327762 OWI327706:OWI327762 OMM327706:OMM327762 OCQ327706:OCQ327762 NSU327706:NSU327762 NIY327706:NIY327762 MZC327706:MZC327762 MPG327706:MPG327762 MFK327706:MFK327762 LVO327706:LVO327762 LLS327706:LLS327762 LBW327706:LBW327762 KSA327706:KSA327762 KIE327706:KIE327762 JYI327706:JYI327762 JOM327706:JOM327762 JEQ327706:JEQ327762 IUU327706:IUU327762 IKY327706:IKY327762 IBC327706:IBC327762 HRG327706:HRG327762 HHK327706:HHK327762 GXO327706:GXO327762 GNS327706:GNS327762 GDW327706:GDW327762 FUA327706:FUA327762 FKE327706:FKE327762 FAI327706:FAI327762 EQM327706:EQM327762 EGQ327706:EGQ327762 DWU327706:DWU327762 DMY327706:DMY327762 DDC327706:DDC327762 CTG327706:CTG327762 CJK327706:CJK327762 BZO327706:BZO327762 BPS327706:BPS327762 BFW327706:BFW327762 AWA327706:AWA327762 AME327706:AME327762 ACI327706:ACI327762 SM327706:SM327762 IQ327706:IQ327762 WVC262170:WVC262226 WLG262170:WLG262226 WBK262170:WBK262226 VRO262170:VRO262226 VHS262170:VHS262226 UXW262170:UXW262226 UOA262170:UOA262226 UEE262170:UEE262226 TUI262170:TUI262226 TKM262170:TKM262226 TAQ262170:TAQ262226 SQU262170:SQU262226 SGY262170:SGY262226 RXC262170:RXC262226 RNG262170:RNG262226 RDK262170:RDK262226 QTO262170:QTO262226 QJS262170:QJS262226 PZW262170:PZW262226 PQA262170:PQA262226 PGE262170:PGE262226 OWI262170:OWI262226 OMM262170:OMM262226 OCQ262170:OCQ262226 NSU262170:NSU262226 NIY262170:NIY262226 MZC262170:MZC262226 MPG262170:MPG262226 MFK262170:MFK262226 LVO262170:LVO262226 LLS262170:LLS262226 LBW262170:LBW262226 KSA262170:KSA262226 KIE262170:KIE262226 JYI262170:JYI262226 JOM262170:JOM262226 JEQ262170:JEQ262226 IUU262170:IUU262226 IKY262170:IKY262226 IBC262170:IBC262226 HRG262170:HRG262226 HHK262170:HHK262226 GXO262170:GXO262226 GNS262170:GNS262226 GDW262170:GDW262226 FUA262170:FUA262226 FKE262170:FKE262226 FAI262170:FAI262226 EQM262170:EQM262226 EGQ262170:EGQ262226 DWU262170:DWU262226 DMY262170:DMY262226 DDC262170:DDC262226 CTG262170:CTG262226 CJK262170:CJK262226 BZO262170:BZO262226 BPS262170:BPS262226 BFW262170:BFW262226 AWA262170:AWA262226 AME262170:AME262226 ACI262170:ACI262226 SM262170:SM262226 IQ262170:IQ262226 WVC196634:WVC196690 WLG196634:WLG196690 WBK196634:WBK196690 VRO196634:VRO196690 VHS196634:VHS196690 UXW196634:UXW196690 UOA196634:UOA196690 UEE196634:UEE196690 TUI196634:TUI196690 TKM196634:TKM196690 TAQ196634:TAQ196690 SQU196634:SQU196690 SGY196634:SGY196690 RXC196634:RXC196690 RNG196634:RNG196690 RDK196634:RDK196690 QTO196634:QTO196690 QJS196634:QJS196690 PZW196634:PZW196690 PQA196634:PQA196690 PGE196634:PGE196690 OWI196634:OWI196690 OMM196634:OMM196690 OCQ196634:OCQ196690 NSU196634:NSU196690 NIY196634:NIY196690 MZC196634:MZC196690 MPG196634:MPG196690 MFK196634:MFK196690 LVO196634:LVO196690 LLS196634:LLS196690 LBW196634:LBW196690 KSA196634:KSA196690 KIE196634:KIE196690 JYI196634:JYI196690 JOM196634:JOM196690 JEQ196634:JEQ196690 IUU196634:IUU196690 IKY196634:IKY196690 IBC196634:IBC196690 HRG196634:HRG196690 HHK196634:HHK196690 GXO196634:GXO196690 GNS196634:GNS196690 GDW196634:GDW196690 FUA196634:FUA196690 FKE196634:FKE196690 FAI196634:FAI196690 EQM196634:EQM196690 EGQ196634:EGQ196690 DWU196634:DWU196690 DMY196634:DMY196690 DDC196634:DDC196690 CTG196634:CTG196690 CJK196634:CJK196690 BZO196634:BZO196690 BPS196634:BPS196690 BFW196634:BFW196690 AWA196634:AWA196690 AME196634:AME196690 ACI196634:ACI196690 SM196634:SM196690 IQ196634:IQ196690 WVC131098:WVC131154 WLG131098:WLG131154 WBK131098:WBK131154 VRO131098:VRO131154 VHS131098:VHS131154 UXW131098:UXW131154 UOA131098:UOA131154 UEE131098:UEE131154 TUI131098:TUI131154 TKM131098:TKM131154 TAQ131098:TAQ131154 SQU131098:SQU131154 SGY131098:SGY131154 RXC131098:RXC131154 RNG131098:RNG131154 RDK131098:RDK131154 QTO131098:QTO131154 QJS131098:QJS131154 PZW131098:PZW131154 PQA131098:PQA131154 PGE131098:PGE131154 OWI131098:OWI131154 OMM131098:OMM131154 OCQ131098:OCQ131154 NSU131098:NSU131154 NIY131098:NIY131154 MZC131098:MZC131154 MPG131098:MPG131154 MFK131098:MFK131154 LVO131098:LVO131154 LLS131098:LLS131154 LBW131098:LBW131154 KSA131098:KSA131154 KIE131098:KIE131154 JYI131098:JYI131154 JOM131098:JOM131154 JEQ131098:JEQ131154 IUU131098:IUU131154 IKY131098:IKY131154 IBC131098:IBC131154 HRG131098:HRG131154 HHK131098:HHK131154 GXO131098:GXO131154 GNS131098:GNS131154 GDW131098:GDW131154 FUA131098:FUA131154 FKE131098:FKE131154 FAI131098:FAI131154 EQM131098:EQM131154 EGQ131098:EGQ131154 DWU131098:DWU131154 DMY131098:DMY131154 DDC131098:DDC131154 CTG131098:CTG131154 CJK131098:CJK131154 BZO131098:BZO131154 BPS131098:BPS131154 BFW131098:BFW131154 AWA131098:AWA131154 AME131098:AME131154 ACI131098:ACI131154 SM131098:SM131154 IQ131098:IQ131154 WVC65562:WVC65618 WLG65562:WLG65618 WBK65562:WBK65618 VRO65562:VRO65618 VHS65562:VHS65618 UXW65562:UXW65618 UOA65562:UOA65618 UEE65562:UEE65618 TUI65562:TUI65618 TKM65562:TKM65618 TAQ65562:TAQ65618 SQU65562:SQU65618 SGY65562:SGY65618 RXC65562:RXC65618 RNG65562:RNG65618 RDK65562:RDK65618 QTO65562:QTO65618 QJS65562:QJS65618 PZW65562:PZW65618 PQA65562:PQA65618 PGE65562:PGE65618 OWI65562:OWI65618 OMM65562:OMM65618 OCQ65562:OCQ65618 NSU65562:NSU65618 NIY65562:NIY65618 MZC65562:MZC65618 MPG65562:MPG65618 MFK65562:MFK65618 LVO65562:LVO65618 LLS65562:LLS65618 LBW65562:LBW65618 KSA65562:KSA65618 KIE65562:KIE65618 JYI65562:JYI65618 JOM65562:JOM65618 JEQ65562:JEQ65618 IUU65562:IUU65618 IKY65562:IKY65618 IBC65562:IBC65618 HRG65562:HRG65618 HHK65562:HHK65618 GXO65562:GXO65618 GNS65562:GNS65618 GDW65562:GDW65618 FUA65562:FUA65618 FKE65562:FKE65618 FAI65562:FAI65618 EQM65562:EQM65618 EGQ65562:EGQ65618 DWU65562:DWU65618 DMY65562:DMY65618 DDC65562:DDC65618 CTG65562:CTG65618 CJK65562:CJK65618 BZO65562:BZO65618 BPS65562:BPS65618 BFW65562:BFW65618 AWA65562:AWA65618 AME65562:AME65618 ACI65562:ACI65618 SM65562:SM65618 IQ65562:IQ65618 IQ11:IQ100 WVC983014:WVC983063 WLG983014:WLG983063 WBK983014:WBK983063 VRO983014:VRO983063 VHS983014:VHS983063 UXW983014:UXW983063 UOA983014:UOA983063 UEE983014:UEE983063 TUI983014:TUI983063 TKM983014:TKM983063 TAQ983014:TAQ983063 SQU983014:SQU983063 SGY983014:SGY983063 RXC983014:RXC983063 RNG983014:RNG983063 RDK983014:RDK983063 QTO983014:QTO983063 QJS983014:QJS983063 PZW983014:PZW983063 PQA983014:PQA983063 PGE983014:PGE983063 OWI983014:OWI983063 OMM983014:OMM983063 OCQ983014:OCQ983063 NSU983014:NSU983063 NIY983014:NIY983063 MZC983014:MZC983063 MPG983014:MPG983063 MFK983014:MFK983063 LVO983014:LVO983063 LLS983014:LLS983063 LBW983014:LBW983063 KSA983014:KSA983063 KIE983014:KIE983063 JYI983014:JYI983063 JOM983014:JOM983063 JEQ983014:JEQ983063 IUU983014:IUU983063 IKY983014:IKY983063 IBC983014:IBC983063 HRG983014:HRG983063 HHK983014:HHK983063 GXO983014:GXO983063 GNS983014:GNS983063 GDW983014:GDW983063 FUA983014:FUA983063 FKE983014:FKE983063 FAI983014:FAI983063 EQM983014:EQM983063 EGQ983014:EGQ983063 DWU983014:DWU983063 DMY983014:DMY983063 DDC983014:DDC983063 CTG983014:CTG983063 CJK983014:CJK983063 BZO983014:BZO983063 BPS983014:BPS983063 BFW983014:BFW983063 AWA983014:AWA983063 AME983014:AME983063 ACI983014:ACI983063 SM983014:SM983063 IQ983014:IQ983063 WVC917478:WVC917527 WLG917478:WLG917527 WBK917478:WBK917527 VRO917478:VRO917527 VHS917478:VHS917527 UXW917478:UXW917527 UOA917478:UOA917527 UEE917478:UEE917527 TUI917478:TUI917527 TKM917478:TKM917527 TAQ917478:TAQ917527 SQU917478:SQU917527 SGY917478:SGY917527 RXC917478:RXC917527 RNG917478:RNG917527 RDK917478:RDK917527 QTO917478:QTO917527 QJS917478:QJS917527 PZW917478:PZW917527 PQA917478:PQA917527 PGE917478:PGE917527 OWI917478:OWI917527 OMM917478:OMM917527 OCQ917478:OCQ917527 NSU917478:NSU917527 NIY917478:NIY917527 MZC917478:MZC917527 MPG917478:MPG917527 MFK917478:MFK917527 LVO917478:LVO917527 LLS917478:LLS917527 LBW917478:LBW917527 KSA917478:KSA917527 KIE917478:KIE917527 JYI917478:JYI917527 JOM917478:JOM917527 JEQ917478:JEQ917527 IUU917478:IUU917527 IKY917478:IKY917527 IBC917478:IBC917527 HRG917478:HRG917527 HHK917478:HHK917527 GXO917478:GXO917527 GNS917478:GNS917527 GDW917478:GDW917527 FUA917478:FUA917527 FKE917478:FKE917527 FAI917478:FAI917527 EQM917478:EQM917527 EGQ917478:EGQ917527 DWU917478:DWU917527 DMY917478:DMY917527 DDC917478:DDC917527 CTG917478:CTG917527 CJK917478:CJK917527 BZO917478:BZO917527 BPS917478:BPS917527 BFW917478:BFW917527 AWA917478:AWA917527 AME917478:AME917527 ACI917478:ACI917527 SM917478:SM917527 IQ917478:IQ917527 WVC851942:WVC851991 WLG851942:WLG851991 WBK851942:WBK851991 VRO851942:VRO851991 VHS851942:VHS851991 UXW851942:UXW851991 UOA851942:UOA851991 UEE851942:UEE851991 TUI851942:TUI851991 TKM851942:TKM851991 TAQ851942:TAQ851991 SQU851942:SQU851991 SGY851942:SGY851991 RXC851942:RXC851991 RNG851942:RNG851991 RDK851942:RDK851991 QTO851942:QTO851991 QJS851942:QJS851991 PZW851942:PZW851991 PQA851942:PQA851991 PGE851942:PGE851991 OWI851942:OWI851991 OMM851942:OMM851991 OCQ851942:OCQ851991 NSU851942:NSU851991 NIY851942:NIY851991 MZC851942:MZC851991 MPG851942:MPG851991 MFK851942:MFK851991 LVO851942:LVO851991 LLS851942:LLS851991 LBW851942:LBW851991 KSA851942:KSA851991 KIE851942:KIE851991 JYI851942:JYI851991 JOM851942:JOM851991 JEQ851942:JEQ851991 IUU851942:IUU851991 IKY851942:IKY851991 IBC851942:IBC851991 HRG851942:HRG851991 HHK851942:HHK851991 GXO851942:GXO851991 GNS851942:GNS851991 GDW851942:GDW851991 FUA851942:FUA851991 FKE851942:FKE851991 FAI851942:FAI851991 EQM851942:EQM851991 EGQ851942:EGQ851991 DWU851942:DWU851991 DMY851942:DMY851991 DDC851942:DDC851991 CTG851942:CTG851991 CJK851942:CJK851991 BZO851942:BZO851991 BPS851942:BPS851991 BFW851942:BFW851991 AWA851942:AWA851991 AME851942:AME851991 ACI851942:ACI851991 SM851942:SM851991 IQ851942:IQ851991 WVC786406:WVC786455 WLG786406:WLG786455 WBK786406:WBK786455 VRO786406:VRO786455 VHS786406:VHS786455 UXW786406:UXW786455 UOA786406:UOA786455 UEE786406:UEE786455 TUI786406:TUI786455 TKM786406:TKM786455 TAQ786406:TAQ786455 SQU786406:SQU786455 SGY786406:SGY786455 RXC786406:RXC786455 RNG786406:RNG786455 RDK786406:RDK786455 QTO786406:QTO786455 QJS786406:QJS786455 PZW786406:PZW786455 PQA786406:PQA786455 PGE786406:PGE786455 OWI786406:OWI786455 OMM786406:OMM786455 OCQ786406:OCQ786455 NSU786406:NSU786455 NIY786406:NIY786455 MZC786406:MZC786455 MPG786406:MPG786455 MFK786406:MFK786455 LVO786406:LVO786455 LLS786406:LLS786455 LBW786406:LBW786455 KSA786406:KSA786455 KIE786406:KIE786455 JYI786406:JYI786455 JOM786406:JOM786455 JEQ786406:JEQ786455 IUU786406:IUU786455 IKY786406:IKY786455 IBC786406:IBC786455 HRG786406:HRG786455 HHK786406:HHK786455 GXO786406:GXO786455 GNS786406:GNS786455 GDW786406:GDW786455 FUA786406:FUA786455 FKE786406:FKE786455 FAI786406:FAI786455 EQM786406:EQM786455 EGQ786406:EGQ786455 DWU786406:DWU786455 DMY786406:DMY786455 DDC786406:DDC786455 CTG786406:CTG786455 CJK786406:CJK786455 BZO786406:BZO786455 BPS786406:BPS786455 BFW786406:BFW786455 AWA786406:AWA786455 AME786406:AME786455 ACI786406:ACI786455 SM786406:SM786455 IQ786406:IQ786455 WVC720870:WVC720919 WLG720870:WLG720919 WBK720870:WBK720919 VRO720870:VRO720919 VHS720870:VHS720919 UXW720870:UXW720919 UOA720870:UOA720919 UEE720870:UEE720919 TUI720870:TUI720919 TKM720870:TKM720919 TAQ720870:TAQ720919 SQU720870:SQU720919 SGY720870:SGY720919 RXC720870:RXC720919 RNG720870:RNG720919 RDK720870:RDK720919 QTO720870:QTO720919 QJS720870:QJS720919 PZW720870:PZW720919 PQA720870:PQA720919 PGE720870:PGE720919 OWI720870:OWI720919 OMM720870:OMM720919 OCQ720870:OCQ720919 NSU720870:NSU720919 NIY720870:NIY720919 MZC720870:MZC720919 MPG720870:MPG720919 MFK720870:MFK720919 LVO720870:LVO720919 LLS720870:LLS720919 LBW720870:LBW720919 KSA720870:KSA720919 KIE720870:KIE720919 JYI720870:JYI720919 JOM720870:JOM720919 JEQ720870:JEQ720919 IUU720870:IUU720919 IKY720870:IKY720919 IBC720870:IBC720919 HRG720870:HRG720919 HHK720870:HHK720919 GXO720870:GXO720919 GNS720870:GNS720919 GDW720870:GDW720919 FUA720870:FUA720919 FKE720870:FKE720919 FAI720870:FAI720919 EQM720870:EQM720919 EGQ720870:EGQ720919 DWU720870:DWU720919 DMY720870:DMY720919 DDC720870:DDC720919 CTG720870:CTG720919 CJK720870:CJK720919 BZO720870:BZO720919 BPS720870:BPS720919 BFW720870:BFW720919 AWA720870:AWA720919 AME720870:AME720919 ACI720870:ACI720919 SM720870:SM720919 IQ720870:IQ720919 WVC655334:WVC655383 WLG655334:WLG655383 WBK655334:WBK655383 VRO655334:VRO655383 VHS655334:VHS655383 UXW655334:UXW655383 UOA655334:UOA655383 UEE655334:UEE655383 TUI655334:TUI655383 TKM655334:TKM655383 TAQ655334:TAQ655383 SQU655334:SQU655383 SGY655334:SGY655383 RXC655334:RXC655383 RNG655334:RNG655383 RDK655334:RDK655383 QTO655334:QTO655383 QJS655334:QJS655383 PZW655334:PZW655383 PQA655334:PQA655383 PGE655334:PGE655383 OWI655334:OWI655383 OMM655334:OMM655383 OCQ655334:OCQ655383 NSU655334:NSU655383 NIY655334:NIY655383 MZC655334:MZC655383 MPG655334:MPG655383 MFK655334:MFK655383 LVO655334:LVO655383 LLS655334:LLS655383 LBW655334:LBW655383 KSA655334:KSA655383 KIE655334:KIE655383 JYI655334:JYI655383 JOM655334:JOM655383 JEQ655334:JEQ655383 IUU655334:IUU655383 IKY655334:IKY655383 IBC655334:IBC655383 HRG655334:HRG655383 HHK655334:HHK655383 GXO655334:GXO655383 GNS655334:GNS655383 GDW655334:GDW655383 FUA655334:FUA655383 FKE655334:FKE655383 FAI655334:FAI655383 EQM655334:EQM655383 EGQ655334:EGQ655383 DWU655334:DWU655383 DMY655334:DMY655383 DDC655334:DDC655383 CTG655334:CTG655383 CJK655334:CJK655383 BZO655334:BZO655383 BPS655334:BPS655383 BFW655334:BFW655383 AWA655334:AWA655383 AME655334:AME655383 ACI655334:ACI655383 SM655334:SM655383 IQ655334:IQ655383 WVC589798:WVC589847 WLG589798:WLG589847 WBK589798:WBK589847 VRO589798:VRO589847 VHS589798:VHS589847 UXW589798:UXW589847 UOA589798:UOA589847 UEE589798:UEE589847 TUI589798:TUI589847 TKM589798:TKM589847 TAQ589798:TAQ589847 SQU589798:SQU589847 SGY589798:SGY589847 RXC589798:RXC589847 RNG589798:RNG589847 RDK589798:RDK589847 QTO589798:QTO589847 QJS589798:QJS589847 PZW589798:PZW589847 PQA589798:PQA589847 PGE589798:PGE589847 OWI589798:OWI589847 OMM589798:OMM589847 OCQ589798:OCQ589847 NSU589798:NSU589847 NIY589798:NIY589847 MZC589798:MZC589847 MPG589798:MPG589847 MFK589798:MFK589847 LVO589798:LVO589847 LLS589798:LLS589847 LBW589798:LBW589847 KSA589798:KSA589847 KIE589798:KIE589847 JYI589798:JYI589847 JOM589798:JOM589847 JEQ589798:JEQ589847 IUU589798:IUU589847 IKY589798:IKY589847 IBC589798:IBC589847 HRG589798:HRG589847 HHK589798:HHK589847 GXO589798:GXO589847 GNS589798:GNS589847 GDW589798:GDW589847 FUA589798:FUA589847 FKE589798:FKE589847 FAI589798:FAI589847 EQM589798:EQM589847 EGQ589798:EGQ589847 DWU589798:DWU589847 DMY589798:DMY589847 DDC589798:DDC589847 CTG589798:CTG589847 CJK589798:CJK589847 BZO589798:BZO589847 BPS589798:BPS589847 BFW589798:BFW589847 AWA589798:AWA589847 AME589798:AME589847 ACI589798:ACI589847 SM589798:SM589847 IQ589798:IQ589847 WVC524262:WVC524311 WLG524262:WLG524311 WBK524262:WBK524311 VRO524262:VRO524311 VHS524262:VHS524311 UXW524262:UXW524311 UOA524262:UOA524311 UEE524262:UEE524311 TUI524262:TUI524311 TKM524262:TKM524311 TAQ524262:TAQ524311 SQU524262:SQU524311 SGY524262:SGY524311 RXC524262:RXC524311 RNG524262:RNG524311 RDK524262:RDK524311 QTO524262:QTO524311 QJS524262:QJS524311 PZW524262:PZW524311 PQA524262:PQA524311 PGE524262:PGE524311 OWI524262:OWI524311 OMM524262:OMM524311 OCQ524262:OCQ524311 NSU524262:NSU524311 NIY524262:NIY524311 MZC524262:MZC524311 MPG524262:MPG524311 MFK524262:MFK524311 LVO524262:LVO524311 LLS524262:LLS524311 LBW524262:LBW524311 KSA524262:KSA524311 KIE524262:KIE524311 JYI524262:JYI524311 JOM524262:JOM524311 JEQ524262:JEQ524311 IUU524262:IUU524311 IKY524262:IKY524311 IBC524262:IBC524311 HRG524262:HRG524311 HHK524262:HHK524311 GXO524262:GXO524311 GNS524262:GNS524311 GDW524262:GDW524311 FUA524262:FUA524311 FKE524262:FKE524311 FAI524262:FAI524311 EQM524262:EQM524311 EGQ524262:EGQ524311 DWU524262:DWU524311 DMY524262:DMY524311 DDC524262:DDC524311 CTG524262:CTG524311 CJK524262:CJK524311 BZO524262:BZO524311 BPS524262:BPS524311 BFW524262:BFW524311 AWA524262:AWA524311 AME524262:AME524311 ACI524262:ACI524311 SM524262:SM524311 IQ524262:IQ524311 WVC458726:WVC458775 WLG458726:WLG458775 WBK458726:WBK458775 VRO458726:VRO458775 VHS458726:VHS458775 UXW458726:UXW458775 UOA458726:UOA458775 UEE458726:UEE458775 TUI458726:TUI458775 TKM458726:TKM458775 TAQ458726:TAQ458775 SQU458726:SQU458775 SGY458726:SGY458775 RXC458726:RXC458775 RNG458726:RNG458775 RDK458726:RDK458775 QTO458726:QTO458775 QJS458726:QJS458775 PZW458726:PZW458775 PQA458726:PQA458775 PGE458726:PGE458775 OWI458726:OWI458775 OMM458726:OMM458775 OCQ458726:OCQ458775 NSU458726:NSU458775 NIY458726:NIY458775 MZC458726:MZC458775 MPG458726:MPG458775 MFK458726:MFK458775 LVO458726:LVO458775 LLS458726:LLS458775 LBW458726:LBW458775 KSA458726:KSA458775 KIE458726:KIE458775 JYI458726:JYI458775 JOM458726:JOM458775 JEQ458726:JEQ458775 IUU458726:IUU458775 IKY458726:IKY458775 IBC458726:IBC458775 HRG458726:HRG458775 HHK458726:HHK458775 GXO458726:GXO458775 GNS458726:GNS458775 GDW458726:GDW458775 FUA458726:FUA458775 FKE458726:FKE458775 FAI458726:FAI458775 EQM458726:EQM458775 EGQ458726:EGQ458775 DWU458726:DWU458775 DMY458726:DMY458775 DDC458726:DDC458775 CTG458726:CTG458775 CJK458726:CJK458775 BZO458726:BZO458775 BPS458726:BPS458775 BFW458726:BFW458775 AWA458726:AWA458775 AME458726:AME458775 ACI458726:ACI458775 SM458726:SM458775 IQ458726:IQ458775 WVC393190:WVC393239 WLG393190:WLG393239 WBK393190:WBK393239 VRO393190:VRO393239 VHS393190:VHS393239 UXW393190:UXW393239 UOA393190:UOA393239 UEE393190:UEE393239 TUI393190:TUI393239 TKM393190:TKM393239 TAQ393190:TAQ393239 SQU393190:SQU393239 SGY393190:SGY393239 RXC393190:RXC393239 RNG393190:RNG393239 RDK393190:RDK393239 QTO393190:QTO393239 QJS393190:QJS393239 PZW393190:PZW393239 PQA393190:PQA393239 PGE393190:PGE393239 OWI393190:OWI393239 OMM393190:OMM393239 OCQ393190:OCQ393239 NSU393190:NSU393239 NIY393190:NIY393239 MZC393190:MZC393239 MPG393190:MPG393239 MFK393190:MFK393239 LVO393190:LVO393239 LLS393190:LLS393239 LBW393190:LBW393239 KSA393190:KSA393239 KIE393190:KIE393239 JYI393190:JYI393239 JOM393190:JOM393239 JEQ393190:JEQ393239 IUU393190:IUU393239 IKY393190:IKY393239 IBC393190:IBC393239 HRG393190:HRG393239 HHK393190:HHK393239 GXO393190:GXO393239 GNS393190:GNS393239 GDW393190:GDW393239 FUA393190:FUA393239 FKE393190:FKE393239 FAI393190:FAI393239 EQM393190:EQM393239 EGQ393190:EGQ393239 DWU393190:DWU393239 DMY393190:DMY393239 DDC393190:DDC393239 CTG393190:CTG393239 CJK393190:CJK393239 BZO393190:BZO393239 BPS393190:BPS393239 BFW393190:BFW393239 AWA393190:AWA393239 AME393190:AME393239 ACI393190:ACI393239 SM393190:SM393239 IQ393190:IQ393239 WVC327654:WVC327703 WLG327654:WLG327703 WBK327654:WBK327703 VRO327654:VRO327703 VHS327654:VHS327703 UXW327654:UXW327703 UOA327654:UOA327703 UEE327654:UEE327703 TUI327654:TUI327703 TKM327654:TKM327703 TAQ327654:TAQ327703 SQU327654:SQU327703 SGY327654:SGY327703 RXC327654:RXC327703 RNG327654:RNG327703 RDK327654:RDK327703 QTO327654:QTO327703 QJS327654:QJS327703 PZW327654:PZW327703 PQA327654:PQA327703 PGE327654:PGE327703 OWI327654:OWI327703 OMM327654:OMM327703 OCQ327654:OCQ327703 NSU327654:NSU327703 NIY327654:NIY327703 MZC327654:MZC327703 MPG327654:MPG327703 MFK327654:MFK327703 LVO327654:LVO327703 LLS327654:LLS327703 LBW327654:LBW327703 KSA327654:KSA327703 KIE327654:KIE327703 JYI327654:JYI327703 JOM327654:JOM327703 JEQ327654:JEQ327703 IUU327654:IUU327703 IKY327654:IKY327703 IBC327654:IBC327703 HRG327654:HRG327703 HHK327654:HHK327703 GXO327654:GXO327703 GNS327654:GNS327703 GDW327654:GDW327703 FUA327654:FUA327703 FKE327654:FKE327703 FAI327654:FAI327703 EQM327654:EQM327703 EGQ327654:EGQ327703 DWU327654:DWU327703 DMY327654:DMY327703 DDC327654:DDC327703 CTG327654:CTG327703 CJK327654:CJK327703 BZO327654:BZO327703 BPS327654:BPS327703 BFW327654:BFW327703 AWA327654:AWA327703 AME327654:AME327703 ACI327654:ACI327703 SM327654:SM327703 IQ327654:IQ327703 WVC262118:WVC262167 WLG262118:WLG262167 WBK262118:WBK262167 VRO262118:VRO262167 VHS262118:VHS262167 UXW262118:UXW262167 UOA262118:UOA262167 UEE262118:UEE262167 TUI262118:TUI262167 TKM262118:TKM262167 TAQ262118:TAQ262167 SQU262118:SQU262167 SGY262118:SGY262167 RXC262118:RXC262167 RNG262118:RNG262167 RDK262118:RDK262167 QTO262118:QTO262167 QJS262118:QJS262167 PZW262118:PZW262167 PQA262118:PQA262167 PGE262118:PGE262167 OWI262118:OWI262167 OMM262118:OMM262167 OCQ262118:OCQ262167 NSU262118:NSU262167 NIY262118:NIY262167 MZC262118:MZC262167 MPG262118:MPG262167 MFK262118:MFK262167 LVO262118:LVO262167 LLS262118:LLS262167 LBW262118:LBW262167 KSA262118:KSA262167 KIE262118:KIE262167 JYI262118:JYI262167 JOM262118:JOM262167 JEQ262118:JEQ262167 IUU262118:IUU262167 IKY262118:IKY262167 IBC262118:IBC262167 HRG262118:HRG262167 HHK262118:HHK262167 GXO262118:GXO262167 GNS262118:GNS262167 GDW262118:GDW262167 FUA262118:FUA262167 FKE262118:FKE262167 FAI262118:FAI262167 EQM262118:EQM262167 EGQ262118:EGQ262167 DWU262118:DWU262167 DMY262118:DMY262167 DDC262118:DDC262167 CTG262118:CTG262167 CJK262118:CJK262167 BZO262118:BZO262167 BPS262118:BPS262167 BFW262118:BFW262167 AWA262118:AWA262167 AME262118:AME262167 ACI262118:ACI262167 SM262118:SM262167 IQ262118:IQ262167 WVC196582:WVC196631 WLG196582:WLG196631 WBK196582:WBK196631 VRO196582:VRO196631 VHS196582:VHS196631 UXW196582:UXW196631 UOA196582:UOA196631 UEE196582:UEE196631 TUI196582:TUI196631 TKM196582:TKM196631 TAQ196582:TAQ196631 SQU196582:SQU196631 SGY196582:SGY196631 RXC196582:RXC196631 RNG196582:RNG196631 RDK196582:RDK196631 QTO196582:QTO196631 QJS196582:QJS196631 PZW196582:PZW196631 PQA196582:PQA196631 PGE196582:PGE196631 OWI196582:OWI196631 OMM196582:OMM196631 OCQ196582:OCQ196631 NSU196582:NSU196631 NIY196582:NIY196631 MZC196582:MZC196631 MPG196582:MPG196631 MFK196582:MFK196631 LVO196582:LVO196631 LLS196582:LLS196631 LBW196582:LBW196631 KSA196582:KSA196631 KIE196582:KIE196631 JYI196582:JYI196631 JOM196582:JOM196631 JEQ196582:JEQ196631 IUU196582:IUU196631 IKY196582:IKY196631 IBC196582:IBC196631 HRG196582:HRG196631 HHK196582:HHK196631 GXO196582:GXO196631 GNS196582:GNS196631 GDW196582:GDW196631 FUA196582:FUA196631 FKE196582:FKE196631 FAI196582:FAI196631 EQM196582:EQM196631 EGQ196582:EGQ196631 DWU196582:DWU196631 DMY196582:DMY196631 DDC196582:DDC196631 CTG196582:CTG196631 CJK196582:CJK196631 BZO196582:BZO196631 BPS196582:BPS196631 BFW196582:BFW196631 AWA196582:AWA196631 AME196582:AME196631 ACI196582:ACI196631 SM196582:SM196631 IQ196582:IQ196631 WVC131046:WVC131095 WLG131046:WLG131095 WBK131046:WBK131095 VRO131046:VRO131095 VHS131046:VHS131095 UXW131046:UXW131095 UOA131046:UOA131095 UEE131046:UEE131095 TUI131046:TUI131095 TKM131046:TKM131095 TAQ131046:TAQ131095 SQU131046:SQU131095 SGY131046:SGY131095 RXC131046:RXC131095 RNG131046:RNG131095 RDK131046:RDK131095 QTO131046:QTO131095 QJS131046:QJS131095 PZW131046:PZW131095 PQA131046:PQA131095 PGE131046:PGE131095 OWI131046:OWI131095 OMM131046:OMM131095 OCQ131046:OCQ131095 NSU131046:NSU131095 NIY131046:NIY131095 MZC131046:MZC131095 MPG131046:MPG131095 MFK131046:MFK131095 LVO131046:LVO131095 LLS131046:LLS131095 LBW131046:LBW131095 KSA131046:KSA131095 KIE131046:KIE131095 JYI131046:JYI131095 JOM131046:JOM131095 JEQ131046:JEQ131095 IUU131046:IUU131095 IKY131046:IKY131095 IBC131046:IBC131095 HRG131046:HRG131095 HHK131046:HHK131095 GXO131046:GXO131095 GNS131046:GNS131095 GDW131046:GDW131095 FUA131046:FUA131095 FKE131046:FKE131095 FAI131046:FAI131095 EQM131046:EQM131095 EGQ131046:EGQ131095 DWU131046:DWU131095 DMY131046:DMY131095 DDC131046:DDC131095 CTG131046:CTG131095 CJK131046:CJK131095 BZO131046:BZO131095 BPS131046:BPS131095 BFW131046:BFW131095 AWA131046:AWA131095 AME131046:AME131095 ACI131046:ACI131095 SM131046:SM131095 IQ131046:IQ131095 WVC65510:WVC65559 WLG65510:WLG65559 WBK65510:WBK65559 VRO65510:VRO65559 VHS65510:VHS65559 UXW65510:UXW65559 UOA65510:UOA65559 UEE65510:UEE65559 TUI65510:TUI65559 TKM65510:TKM65559 TAQ65510:TAQ65559 SQU65510:SQU65559 SGY65510:SGY65559 RXC65510:RXC65559 RNG65510:RNG65559 RDK65510:RDK65559 QTO65510:QTO65559 QJS65510:QJS65559 PZW65510:PZW65559 PQA65510:PQA65559 PGE65510:PGE65559 OWI65510:OWI65559 OMM65510:OMM65559 OCQ65510:OCQ65559 NSU65510:NSU65559 NIY65510:NIY65559 MZC65510:MZC65559 MPG65510:MPG65559 MFK65510:MFK65559 LVO65510:LVO65559 LLS65510:LLS65559 LBW65510:LBW65559 KSA65510:KSA65559 KIE65510:KIE65559 JYI65510:JYI65559 JOM65510:JOM65559 JEQ65510:JEQ65559 IUU65510:IUU65559 IKY65510:IKY65559 IBC65510:IBC65559 HRG65510:HRG65559 HHK65510:HHK65559 GXO65510:GXO65559 GNS65510:GNS65559 GDW65510:GDW65559 FUA65510:FUA65559 FKE65510:FKE65559 FAI65510:FAI65559 EQM65510:EQM65559 EGQ65510:EGQ65559 DWU65510:DWU65559 DMY65510:DMY65559 DDC65510:DDC65559 CTG65510:CTG65559 CJK65510:CJK65559 BZO65510:BZO65559 BPS65510:BPS65559 BFW65510:BFW65559 AWA65510:AWA65559 AME65510:AME65559 ACI65510:ACI65559 SM65510:SM65559 IQ65510:IQ65559 WVC11:WVC100 WLG11:WLG100 WBK11:WBK100 VRO11:VRO100 VHS11:VHS100 UXW11:UXW100 UOA11:UOA100 UEE11:UEE100 TUI11:TUI100 TKM11:TKM100 TAQ11:TAQ100 SQU11:SQU100 SGY11:SGY100 RXC11:RXC100 RNG11:RNG100 RDK11:RDK100 QTO11:QTO100 QJS11:QJS100 PZW11:PZW100 PQA11:PQA100 PGE11:PGE100 OWI11:OWI100 OMM11:OMM100 OCQ11:OCQ100 NSU11:NSU100 NIY11:NIY100 MZC11:MZC100 MPG11:MPG100 MFK11:MFK100 LVO11:LVO100 LLS11:LLS100 LBW11:LBW100 KSA11:KSA100 KIE11:KIE100 JYI11:JYI100 JOM11:JOM100 JEQ11:JEQ100 IUU11:IUU100 IKY11:IKY100 IBC11:IBC100 HRG11:HRG100 HHK11:HHK100 GXO11:GXO100 GNS11:GNS100 GDW11:GDW100 FUA11:FUA100 FKE11:FKE100 FAI11:FAI100 EQM11:EQM100 EGQ11:EGQ100 DWU11:DWU100 DMY11:DMY100 DDC11:DDC100 CTG11:CTG100 CJK11:CJK100 BZO11:BZO100 BPS11:BPS100 BFW11:BFW100 AWA11:AWA100 AME11:AME100 ACI11:ACI100 SM11:SM100</xm:sqref>
        </x14:dataValidation>
        <x14:dataValidation type="list" allowBlank="1" showInputMessage="1" showErrorMessage="1" xr:uid="{28E9778D-6360-4918-9413-7E57130F9435}">
          <x14:formula1>
            <xm:f>初期設定!$G$6:$G$63</xm:f>
          </x14:formula1>
          <xm:sqref>WVD983014:WVD983063 J11:J100 SN11:SN100 ACJ11:ACJ100 AMF11:AMF100 AWB11:AWB100 BFX11:BFX100 BPT11:BPT100 BZP11:BZP100 CJL11:CJL100 CTH11:CTH100 DDD11:DDD100 DMZ11:DMZ100 DWV11:DWV100 EGR11:EGR100 EQN11:EQN100 FAJ11:FAJ100 FKF11:FKF100 FUB11:FUB100 GDX11:GDX100 GNT11:GNT100 GXP11:GXP100 HHL11:HHL100 HRH11:HRH100 IBD11:IBD100 IKZ11:IKZ100 IUV11:IUV100 JER11:JER100 JON11:JON100 JYJ11:JYJ100 KIF11:KIF100 KSB11:KSB100 LBX11:LBX100 LLT11:LLT100 LVP11:LVP100 MFL11:MFL100 MPH11:MPH100 MZD11:MZD100 NIZ11:NIZ100 NSV11:NSV100 OCR11:OCR100 OMN11:OMN100 OWJ11:OWJ100 PGF11:PGF100 PQB11:PQB100 PZX11:PZX100 QJT11:QJT100 QTP11:QTP100 RDL11:RDL100 RNH11:RNH100 RXD11:RXD100 SGZ11:SGZ100 SQV11:SQV100 TAR11:TAR100 TKN11:TKN100 TUJ11:TUJ100 UEF11:UEF100 UOB11:UOB100 UXX11:UXX100 VHT11:VHT100 VRP11:VRP100 WBL11:WBL100 WLH11:WLH100 WVD11:WVD100 J65562:J65618 IR65562:IR65618 SN65562:SN65618 ACJ65562:ACJ65618 AMF65562:AMF65618 AWB65562:AWB65618 BFX65562:BFX65618 BPT65562:BPT65618 BZP65562:BZP65618 CJL65562:CJL65618 CTH65562:CTH65618 DDD65562:DDD65618 DMZ65562:DMZ65618 DWV65562:DWV65618 EGR65562:EGR65618 EQN65562:EQN65618 FAJ65562:FAJ65618 FKF65562:FKF65618 FUB65562:FUB65618 GDX65562:GDX65618 GNT65562:GNT65618 GXP65562:GXP65618 HHL65562:HHL65618 HRH65562:HRH65618 IBD65562:IBD65618 IKZ65562:IKZ65618 IUV65562:IUV65618 JER65562:JER65618 JON65562:JON65618 JYJ65562:JYJ65618 KIF65562:KIF65618 KSB65562:KSB65618 LBX65562:LBX65618 LLT65562:LLT65618 LVP65562:LVP65618 MFL65562:MFL65618 MPH65562:MPH65618 MZD65562:MZD65618 NIZ65562:NIZ65618 NSV65562:NSV65618 OCR65562:OCR65618 OMN65562:OMN65618 OWJ65562:OWJ65618 PGF65562:PGF65618 PQB65562:PQB65618 PZX65562:PZX65618 QJT65562:QJT65618 QTP65562:QTP65618 RDL65562:RDL65618 RNH65562:RNH65618 RXD65562:RXD65618 SGZ65562:SGZ65618 SQV65562:SQV65618 TAR65562:TAR65618 TKN65562:TKN65618 TUJ65562:TUJ65618 UEF65562:UEF65618 UOB65562:UOB65618 UXX65562:UXX65618 VHT65562:VHT65618 VRP65562:VRP65618 WBL65562:WBL65618 WLH65562:WLH65618 WVD65562:WVD65618 J131098:J131154 IR131098:IR131154 SN131098:SN131154 ACJ131098:ACJ131154 AMF131098:AMF131154 AWB131098:AWB131154 BFX131098:BFX131154 BPT131098:BPT131154 BZP131098:BZP131154 CJL131098:CJL131154 CTH131098:CTH131154 DDD131098:DDD131154 DMZ131098:DMZ131154 DWV131098:DWV131154 EGR131098:EGR131154 EQN131098:EQN131154 FAJ131098:FAJ131154 FKF131098:FKF131154 FUB131098:FUB131154 GDX131098:GDX131154 GNT131098:GNT131154 GXP131098:GXP131154 HHL131098:HHL131154 HRH131098:HRH131154 IBD131098:IBD131154 IKZ131098:IKZ131154 IUV131098:IUV131154 JER131098:JER131154 JON131098:JON131154 JYJ131098:JYJ131154 KIF131098:KIF131154 KSB131098:KSB131154 LBX131098:LBX131154 LLT131098:LLT131154 LVP131098:LVP131154 MFL131098:MFL131154 MPH131098:MPH131154 MZD131098:MZD131154 NIZ131098:NIZ131154 NSV131098:NSV131154 OCR131098:OCR131154 OMN131098:OMN131154 OWJ131098:OWJ131154 PGF131098:PGF131154 PQB131098:PQB131154 PZX131098:PZX131154 QJT131098:QJT131154 QTP131098:QTP131154 RDL131098:RDL131154 RNH131098:RNH131154 RXD131098:RXD131154 SGZ131098:SGZ131154 SQV131098:SQV131154 TAR131098:TAR131154 TKN131098:TKN131154 TUJ131098:TUJ131154 UEF131098:UEF131154 UOB131098:UOB131154 UXX131098:UXX131154 VHT131098:VHT131154 VRP131098:VRP131154 WBL131098:WBL131154 WLH131098:WLH131154 WVD131098:WVD131154 J196634:J196690 IR196634:IR196690 SN196634:SN196690 ACJ196634:ACJ196690 AMF196634:AMF196690 AWB196634:AWB196690 BFX196634:BFX196690 BPT196634:BPT196690 BZP196634:BZP196690 CJL196634:CJL196690 CTH196634:CTH196690 DDD196634:DDD196690 DMZ196634:DMZ196690 DWV196634:DWV196690 EGR196634:EGR196690 EQN196634:EQN196690 FAJ196634:FAJ196690 FKF196634:FKF196690 FUB196634:FUB196690 GDX196634:GDX196690 GNT196634:GNT196690 GXP196634:GXP196690 HHL196634:HHL196690 HRH196634:HRH196690 IBD196634:IBD196690 IKZ196634:IKZ196690 IUV196634:IUV196690 JER196634:JER196690 JON196634:JON196690 JYJ196634:JYJ196690 KIF196634:KIF196690 KSB196634:KSB196690 LBX196634:LBX196690 LLT196634:LLT196690 LVP196634:LVP196690 MFL196634:MFL196690 MPH196634:MPH196690 MZD196634:MZD196690 NIZ196634:NIZ196690 NSV196634:NSV196690 OCR196634:OCR196690 OMN196634:OMN196690 OWJ196634:OWJ196690 PGF196634:PGF196690 PQB196634:PQB196690 PZX196634:PZX196690 QJT196634:QJT196690 QTP196634:QTP196690 RDL196634:RDL196690 RNH196634:RNH196690 RXD196634:RXD196690 SGZ196634:SGZ196690 SQV196634:SQV196690 TAR196634:TAR196690 TKN196634:TKN196690 TUJ196634:TUJ196690 UEF196634:UEF196690 UOB196634:UOB196690 UXX196634:UXX196690 VHT196634:VHT196690 VRP196634:VRP196690 WBL196634:WBL196690 WLH196634:WLH196690 WVD196634:WVD196690 J262170:J262226 IR262170:IR262226 SN262170:SN262226 ACJ262170:ACJ262226 AMF262170:AMF262226 AWB262170:AWB262226 BFX262170:BFX262226 BPT262170:BPT262226 BZP262170:BZP262226 CJL262170:CJL262226 CTH262170:CTH262226 DDD262170:DDD262226 DMZ262170:DMZ262226 DWV262170:DWV262226 EGR262170:EGR262226 EQN262170:EQN262226 FAJ262170:FAJ262226 FKF262170:FKF262226 FUB262170:FUB262226 GDX262170:GDX262226 GNT262170:GNT262226 GXP262170:GXP262226 HHL262170:HHL262226 HRH262170:HRH262226 IBD262170:IBD262226 IKZ262170:IKZ262226 IUV262170:IUV262226 JER262170:JER262226 JON262170:JON262226 JYJ262170:JYJ262226 KIF262170:KIF262226 KSB262170:KSB262226 LBX262170:LBX262226 LLT262170:LLT262226 LVP262170:LVP262226 MFL262170:MFL262226 MPH262170:MPH262226 MZD262170:MZD262226 NIZ262170:NIZ262226 NSV262170:NSV262226 OCR262170:OCR262226 OMN262170:OMN262226 OWJ262170:OWJ262226 PGF262170:PGF262226 PQB262170:PQB262226 PZX262170:PZX262226 QJT262170:QJT262226 QTP262170:QTP262226 RDL262170:RDL262226 RNH262170:RNH262226 RXD262170:RXD262226 SGZ262170:SGZ262226 SQV262170:SQV262226 TAR262170:TAR262226 TKN262170:TKN262226 TUJ262170:TUJ262226 UEF262170:UEF262226 UOB262170:UOB262226 UXX262170:UXX262226 VHT262170:VHT262226 VRP262170:VRP262226 WBL262170:WBL262226 WLH262170:WLH262226 WVD262170:WVD262226 J327706:J327762 IR327706:IR327762 SN327706:SN327762 ACJ327706:ACJ327762 AMF327706:AMF327762 AWB327706:AWB327762 BFX327706:BFX327762 BPT327706:BPT327762 BZP327706:BZP327762 CJL327706:CJL327762 CTH327706:CTH327762 DDD327706:DDD327762 DMZ327706:DMZ327762 DWV327706:DWV327762 EGR327706:EGR327762 EQN327706:EQN327762 FAJ327706:FAJ327762 FKF327706:FKF327762 FUB327706:FUB327762 GDX327706:GDX327762 GNT327706:GNT327762 GXP327706:GXP327762 HHL327706:HHL327762 HRH327706:HRH327762 IBD327706:IBD327762 IKZ327706:IKZ327762 IUV327706:IUV327762 JER327706:JER327762 JON327706:JON327762 JYJ327706:JYJ327762 KIF327706:KIF327762 KSB327706:KSB327762 LBX327706:LBX327762 LLT327706:LLT327762 LVP327706:LVP327762 MFL327706:MFL327762 MPH327706:MPH327762 MZD327706:MZD327762 NIZ327706:NIZ327762 NSV327706:NSV327762 OCR327706:OCR327762 OMN327706:OMN327762 OWJ327706:OWJ327762 PGF327706:PGF327762 PQB327706:PQB327762 PZX327706:PZX327762 QJT327706:QJT327762 QTP327706:QTP327762 RDL327706:RDL327762 RNH327706:RNH327762 RXD327706:RXD327762 SGZ327706:SGZ327762 SQV327706:SQV327762 TAR327706:TAR327762 TKN327706:TKN327762 TUJ327706:TUJ327762 UEF327706:UEF327762 UOB327706:UOB327762 UXX327706:UXX327762 VHT327706:VHT327762 VRP327706:VRP327762 WBL327706:WBL327762 WLH327706:WLH327762 WVD327706:WVD327762 J393242:J393298 IR393242:IR393298 SN393242:SN393298 ACJ393242:ACJ393298 AMF393242:AMF393298 AWB393242:AWB393298 BFX393242:BFX393298 BPT393242:BPT393298 BZP393242:BZP393298 CJL393242:CJL393298 CTH393242:CTH393298 DDD393242:DDD393298 DMZ393242:DMZ393298 DWV393242:DWV393298 EGR393242:EGR393298 EQN393242:EQN393298 FAJ393242:FAJ393298 FKF393242:FKF393298 FUB393242:FUB393298 GDX393242:GDX393298 GNT393242:GNT393298 GXP393242:GXP393298 HHL393242:HHL393298 HRH393242:HRH393298 IBD393242:IBD393298 IKZ393242:IKZ393298 IUV393242:IUV393298 JER393242:JER393298 JON393242:JON393298 JYJ393242:JYJ393298 KIF393242:KIF393298 KSB393242:KSB393298 LBX393242:LBX393298 LLT393242:LLT393298 LVP393242:LVP393298 MFL393242:MFL393298 MPH393242:MPH393298 MZD393242:MZD393298 NIZ393242:NIZ393298 NSV393242:NSV393298 OCR393242:OCR393298 OMN393242:OMN393298 OWJ393242:OWJ393298 PGF393242:PGF393298 PQB393242:PQB393298 PZX393242:PZX393298 QJT393242:QJT393298 QTP393242:QTP393298 RDL393242:RDL393298 RNH393242:RNH393298 RXD393242:RXD393298 SGZ393242:SGZ393298 SQV393242:SQV393298 TAR393242:TAR393298 TKN393242:TKN393298 TUJ393242:TUJ393298 UEF393242:UEF393298 UOB393242:UOB393298 UXX393242:UXX393298 VHT393242:VHT393298 VRP393242:VRP393298 WBL393242:WBL393298 WLH393242:WLH393298 WVD393242:WVD393298 J458778:J458834 IR458778:IR458834 SN458778:SN458834 ACJ458778:ACJ458834 AMF458778:AMF458834 AWB458778:AWB458834 BFX458778:BFX458834 BPT458778:BPT458834 BZP458778:BZP458834 CJL458778:CJL458834 CTH458778:CTH458834 DDD458778:DDD458834 DMZ458778:DMZ458834 DWV458778:DWV458834 EGR458778:EGR458834 EQN458778:EQN458834 FAJ458778:FAJ458834 FKF458778:FKF458834 FUB458778:FUB458834 GDX458778:GDX458834 GNT458778:GNT458834 GXP458778:GXP458834 HHL458778:HHL458834 HRH458778:HRH458834 IBD458778:IBD458834 IKZ458778:IKZ458834 IUV458778:IUV458834 JER458778:JER458834 JON458778:JON458834 JYJ458778:JYJ458834 KIF458778:KIF458834 KSB458778:KSB458834 LBX458778:LBX458834 LLT458778:LLT458834 LVP458778:LVP458834 MFL458778:MFL458834 MPH458778:MPH458834 MZD458778:MZD458834 NIZ458778:NIZ458834 NSV458778:NSV458834 OCR458778:OCR458834 OMN458778:OMN458834 OWJ458778:OWJ458834 PGF458778:PGF458834 PQB458778:PQB458834 PZX458778:PZX458834 QJT458778:QJT458834 QTP458778:QTP458834 RDL458778:RDL458834 RNH458778:RNH458834 RXD458778:RXD458834 SGZ458778:SGZ458834 SQV458778:SQV458834 TAR458778:TAR458834 TKN458778:TKN458834 TUJ458778:TUJ458834 UEF458778:UEF458834 UOB458778:UOB458834 UXX458778:UXX458834 VHT458778:VHT458834 VRP458778:VRP458834 WBL458778:WBL458834 WLH458778:WLH458834 WVD458778:WVD458834 J524314:J524370 IR524314:IR524370 SN524314:SN524370 ACJ524314:ACJ524370 AMF524314:AMF524370 AWB524314:AWB524370 BFX524314:BFX524370 BPT524314:BPT524370 BZP524314:BZP524370 CJL524314:CJL524370 CTH524314:CTH524370 DDD524314:DDD524370 DMZ524314:DMZ524370 DWV524314:DWV524370 EGR524314:EGR524370 EQN524314:EQN524370 FAJ524314:FAJ524370 FKF524314:FKF524370 FUB524314:FUB524370 GDX524314:GDX524370 GNT524314:GNT524370 GXP524314:GXP524370 HHL524314:HHL524370 HRH524314:HRH524370 IBD524314:IBD524370 IKZ524314:IKZ524370 IUV524314:IUV524370 JER524314:JER524370 JON524314:JON524370 JYJ524314:JYJ524370 KIF524314:KIF524370 KSB524314:KSB524370 LBX524314:LBX524370 LLT524314:LLT524370 LVP524314:LVP524370 MFL524314:MFL524370 MPH524314:MPH524370 MZD524314:MZD524370 NIZ524314:NIZ524370 NSV524314:NSV524370 OCR524314:OCR524370 OMN524314:OMN524370 OWJ524314:OWJ524370 PGF524314:PGF524370 PQB524314:PQB524370 PZX524314:PZX524370 QJT524314:QJT524370 QTP524314:QTP524370 RDL524314:RDL524370 RNH524314:RNH524370 RXD524314:RXD524370 SGZ524314:SGZ524370 SQV524314:SQV524370 TAR524314:TAR524370 TKN524314:TKN524370 TUJ524314:TUJ524370 UEF524314:UEF524370 UOB524314:UOB524370 UXX524314:UXX524370 VHT524314:VHT524370 VRP524314:VRP524370 WBL524314:WBL524370 WLH524314:WLH524370 WVD524314:WVD524370 J589850:J589906 IR589850:IR589906 SN589850:SN589906 ACJ589850:ACJ589906 AMF589850:AMF589906 AWB589850:AWB589906 BFX589850:BFX589906 BPT589850:BPT589906 BZP589850:BZP589906 CJL589850:CJL589906 CTH589850:CTH589906 DDD589850:DDD589906 DMZ589850:DMZ589906 DWV589850:DWV589906 EGR589850:EGR589906 EQN589850:EQN589906 FAJ589850:FAJ589906 FKF589850:FKF589906 FUB589850:FUB589906 GDX589850:GDX589906 GNT589850:GNT589906 GXP589850:GXP589906 HHL589850:HHL589906 HRH589850:HRH589906 IBD589850:IBD589906 IKZ589850:IKZ589906 IUV589850:IUV589906 JER589850:JER589906 JON589850:JON589906 JYJ589850:JYJ589906 KIF589850:KIF589906 KSB589850:KSB589906 LBX589850:LBX589906 LLT589850:LLT589906 LVP589850:LVP589906 MFL589850:MFL589906 MPH589850:MPH589906 MZD589850:MZD589906 NIZ589850:NIZ589906 NSV589850:NSV589906 OCR589850:OCR589906 OMN589850:OMN589906 OWJ589850:OWJ589906 PGF589850:PGF589906 PQB589850:PQB589906 PZX589850:PZX589906 QJT589850:QJT589906 QTP589850:QTP589906 RDL589850:RDL589906 RNH589850:RNH589906 RXD589850:RXD589906 SGZ589850:SGZ589906 SQV589850:SQV589906 TAR589850:TAR589906 TKN589850:TKN589906 TUJ589850:TUJ589906 UEF589850:UEF589906 UOB589850:UOB589906 UXX589850:UXX589906 VHT589850:VHT589906 VRP589850:VRP589906 WBL589850:WBL589906 WLH589850:WLH589906 WVD589850:WVD589906 J655386:J655442 IR655386:IR655442 SN655386:SN655442 ACJ655386:ACJ655442 AMF655386:AMF655442 AWB655386:AWB655442 BFX655386:BFX655442 BPT655386:BPT655442 BZP655386:BZP655442 CJL655386:CJL655442 CTH655386:CTH655442 DDD655386:DDD655442 DMZ655386:DMZ655442 DWV655386:DWV655442 EGR655386:EGR655442 EQN655386:EQN655442 FAJ655386:FAJ655442 FKF655386:FKF655442 FUB655386:FUB655442 GDX655386:GDX655442 GNT655386:GNT655442 GXP655386:GXP655442 HHL655386:HHL655442 HRH655386:HRH655442 IBD655386:IBD655442 IKZ655386:IKZ655442 IUV655386:IUV655442 JER655386:JER655442 JON655386:JON655442 JYJ655386:JYJ655442 KIF655386:KIF655442 KSB655386:KSB655442 LBX655386:LBX655442 LLT655386:LLT655442 LVP655386:LVP655442 MFL655386:MFL655442 MPH655386:MPH655442 MZD655386:MZD655442 NIZ655386:NIZ655442 NSV655386:NSV655442 OCR655386:OCR655442 OMN655386:OMN655442 OWJ655386:OWJ655442 PGF655386:PGF655442 PQB655386:PQB655442 PZX655386:PZX655442 QJT655386:QJT655442 QTP655386:QTP655442 RDL655386:RDL655442 RNH655386:RNH655442 RXD655386:RXD655442 SGZ655386:SGZ655442 SQV655386:SQV655442 TAR655386:TAR655442 TKN655386:TKN655442 TUJ655386:TUJ655442 UEF655386:UEF655442 UOB655386:UOB655442 UXX655386:UXX655442 VHT655386:VHT655442 VRP655386:VRP655442 WBL655386:WBL655442 WLH655386:WLH655442 WVD655386:WVD655442 J720922:J720978 IR720922:IR720978 SN720922:SN720978 ACJ720922:ACJ720978 AMF720922:AMF720978 AWB720922:AWB720978 BFX720922:BFX720978 BPT720922:BPT720978 BZP720922:BZP720978 CJL720922:CJL720978 CTH720922:CTH720978 DDD720922:DDD720978 DMZ720922:DMZ720978 DWV720922:DWV720978 EGR720922:EGR720978 EQN720922:EQN720978 FAJ720922:FAJ720978 FKF720922:FKF720978 FUB720922:FUB720978 GDX720922:GDX720978 GNT720922:GNT720978 GXP720922:GXP720978 HHL720922:HHL720978 HRH720922:HRH720978 IBD720922:IBD720978 IKZ720922:IKZ720978 IUV720922:IUV720978 JER720922:JER720978 JON720922:JON720978 JYJ720922:JYJ720978 KIF720922:KIF720978 KSB720922:KSB720978 LBX720922:LBX720978 LLT720922:LLT720978 LVP720922:LVP720978 MFL720922:MFL720978 MPH720922:MPH720978 MZD720922:MZD720978 NIZ720922:NIZ720978 NSV720922:NSV720978 OCR720922:OCR720978 OMN720922:OMN720978 OWJ720922:OWJ720978 PGF720922:PGF720978 PQB720922:PQB720978 PZX720922:PZX720978 QJT720922:QJT720978 QTP720922:QTP720978 RDL720922:RDL720978 RNH720922:RNH720978 RXD720922:RXD720978 SGZ720922:SGZ720978 SQV720922:SQV720978 TAR720922:TAR720978 TKN720922:TKN720978 TUJ720922:TUJ720978 UEF720922:UEF720978 UOB720922:UOB720978 UXX720922:UXX720978 VHT720922:VHT720978 VRP720922:VRP720978 WBL720922:WBL720978 WLH720922:WLH720978 WVD720922:WVD720978 J786458:J786514 IR786458:IR786514 SN786458:SN786514 ACJ786458:ACJ786514 AMF786458:AMF786514 AWB786458:AWB786514 BFX786458:BFX786514 BPT786458:BPT786514 BZP786458:BZP786514 CJL786458:CJL786514 CTH786458:CTH786514 DDD786458:DDD786514 DMZ786458:DMZ786514 DWV786458:DWV786514 EGR786458:EGR786514 EQN786458:EQN786514 FAJ786458:FAJ786514 FKF786458:FKF786514 FUB786458:FUB786514 GDX786458:GDX786514 GNT786458:GNT786514 GXP786458:GXP786514 HHL786458:HHL786514 HRH786458:HRH786514 IBD786458:IBD786514 IKZ786458:IKZ786514 IUV786458:IUV786514 JER786458:JER786514 JON786458:JON786514 JYJ786458:JYJ786514 KIF786458:KIF786514 KSB786458:KSB786514 LBX786458:LBX786514 LLT786458:LLT786514 LVP786458:LVP786514 MFL786458:MFL786514 MPH786458:MPH786514 MZD786458:MZD786514 NIZ786458:NIZ786514 NSV786458:NSV786514 OCR786458:OCR786514 OMN786458:OMN786514 OWJ786458:OWJ786514 PGF786458:PGF786514 PQB786458:PQB786514 PZX786458:PZX786514 QJT786458:QJT786514 QTP786458:QTP786514 RDL786458:RDL786514 RNH786458:RNH786514 RXD786458:RXD786514 SGZ786458:SGZ786514 SQV786458:SQV786514 TAR786458:TAR786514 TKN786458:TKN786514 TUJ786458:TUJ786514 UEF786458:UEF786514 UOB786458:UOB786514 UXX786458:UXX786514 VHT786458:VHT786514 VRP786458:VRP786514 WBL786458:WBL786514 WLH786458:WLH786514 WVD786458:WVD786514 J851994:J852050 IR851994:IR852050 SN851994:SN852050 ACJ851994:ACJ852050 AMF851994:AMF852050 AWB851994:AWB852050 BFX851994:BFX852050 BPT851994:BPT852050 BZP851994:BZP852050 CJL851994:CJL852050 CTH851994:CTH852050 DDD851994:DDD852050 DMZ851994:DMZ852050 DWV851994:DWV852050 EGR851994:EGR852050 EQN851994:EQN852050 FAJ851994:FAJ852050 FKF851994:FKF852050 FUB851994:FUB852050 GDX851994:GDX852050 GNT851994:GNT852050 GXP851994:GXP852050 HHL851994:HHL852050 HRH851994:HRH852050 IBD851994:IBD852050 IKZ851994:IKZ852050 IUV851994:IUV852050 JER851994:JER852050 JON851994:JON852050 JYJ851994:JYJ852050 KIF851994:KIF852050 KSB851994:KSB852050 LBX851994:LBX852050 LLT851994:LLT852050 LVP851994:LVP852050 MFL851994:MFL852050 MPH851994:MPH852050 MZD851994:MZD852050 NIZ851994:NIZ852050 NSV851994:NSV852050 OCR851994:OCR852050 OMN851994:OMN852050 OWJ851994:OWJ852050 PGF851994:PGF852050 PQB851994:PQB852050 PZX851994:PZX852050 QJT851994:QJT852050 QTP851994:QTP852050 RDL851994:RDL852050 RNH851994:RNH852050 RXD851994:RXD852050 SGZ851994:SGZ852050 SQV851994:SQV852050 TAR851994:TAR852050 TKN851994:TKN852050 TUJ851994:TUJ852050 UEF851994:UEF852050 UOB851994:UOB852050 UXX851994:UXX852050 VHT851994:VHT852050 VRP851994:VRP852050 WBL851994:WBL852050 WLH851994:WLH852050 WVD851994:WVD852050 J917530:J917586 IR917530:IR917586 SN917530:SN917586 ACJ917530:ACJ917586 AMF917530:AMF917586 AWB917530:AWB917586 BFX917530:BFX917586 BPT917530:BPT917586 BZP917530:BZP917586 CJL917530:CJL917586 CTH917530:CTH917586 DDD917530:DDD917586 DMZ917530:DMZ917586 DWV917530:DWV917586 EGR917530:EGR917586 EQN917530:EQN917586 FAJ917530:FAJ917586 FKF917530:FKF917586 FUB917530:FUB917586 GDX917530:GDX917586 GNT917530:GNT917586 GXP917530:GXP917586 HHL917530:HHL917586 HRH917530:HRH917586 IBD917530:IBD917586 IKZ917530:IKZ917586 IUV917530:IUV917586 JER917530:JER917586 JON917530:JON917586 JYJ917530:JYJ917586 KIF917530:KIF917586 KSB917530:KSB917586 LBX917530:LBX917586 LLT917530:LLT917586 LVP917530:LVP917586 MFL917530:MFL917586 MPH917530:MPH917586 MZD917530:MZD917586 NIZ917530:NIZ917586 NSV917530:NSV917586 OCR917530:OCR917586 OMN917530:OMN917586 OWJ917530:OWJ917586 PGF917530:PGF917586 PQB917530:PQB917586 PZX917530:PZX917586 QJT917530:QJT917586 QTP917530:QTP917586 RDL917530:RDL917586 RNH917530:RNH917586 RXD917530:RXD917586 SGZ917530:SGZ917586 SQV917530:SQV917586 TAR917530:TAR917586 TKN917530:TKN917586 TUJ917530:TUJ917586 UEF917530:UEF917586 UOB917530:UOB917586 UXX917530:UXX917586 VHT917530:VHT917586 VRP917530:VRP917586 WBL917530:WBL917586 WLH917530:WLH917586 WVD917530:WVD917586 J983066:J983122 IR983066:IR983122 SN983066:SN983122 ACJ983066:ACJ983122 AMF983066:AMF983122 AWB983066:AWB983122 BFX983066:BFX983122 BPT983066:BPT983122 BZP983066:BZP983122 CJL983066:CJL983122 CTH983066:CTH983122 DDD983066:DDD983122 DMZ983066:DMZ983122 DWV983066:DWV983122 EGR983066:EGR983122 EQN983066:EQN983122 FAJ983066:FAJ983122 FKF983066:FKF983122 FUB983066:FUB983122 GDX983066:GDX983122 GNT983066:GNT983122 GXP983066:GXP983122 HHL983066:HHL983122 HRH983066:HRH983122 IBD983066:IBD983122 IKZ983066:IKZ983122 IUV983066:IUV983122 JER983066:JER983122 JON983066:JON983122 JYJ983066:JYJ983122 KIF983066:KIF983122 KSB983066:KSB983122 LBX983066:LBX983122 LLT983066:LLT983122 LVP983066:LVP983122 MFL983066:MFL983122 MPH983066:MPH983122 MZD983066:MZD983122 NIZ983066:NIZ983122 NSV983066:NSV983122 OCR983066:OCR983122 OMN983066:OMN983122 OWJ983066:OWJ983122 PGF983066:PGF983122 PQB983066:PQB983122 PZX983066:PZX983122 QJT983066:QJT983122 QTP983066:QTP983122 RDL983066:RDL983122 RNH983066:RNH983122 RXD983066:RXD983122 SGZ983066:SGZ983122 SQV983066:SQV983122 TAR983066:TAR983122 TKN983066:TKN983122 TUJ983066:TUJ983122 UEF983066:UEF983122 UOB983066:UOB983122 UXX983066:UXX983122 VHT983066:VHT983122 VRP983066:VRP983122 WBL983066:WBL983122 WLH983066:WLH983122 WVD983066:WVD983122 IR11:IR100 J65510:J65559 IR65510:IR65559 SN65510:SN65559 ACJ65510:ACJ65559 AMF65510:AMF65559 AWB65510:AWB65559 BFX65510:BFX65559 BPT65510:BPT65559 BZP65510:BZP65559 CJL65510:CJL65559 CTH65510:CTH65559 DDD65510:DDD65559 DMZ65510:DMZ65559 DWV65510:DWV65559 EGR65510:EGR65559 EQN65510:EQN65559 FAJ65510:FAJ65559 FKF65510:FKF65559 FUB65510:FUB65559 GDX65510:GDX65559 GNT65510:GNT65559 GXP65510:GXP65559 HHL65510:HHL65559 HRH65510:HRH65559 IBD65510:IBD65559 IKZ65510:IKZ65559 IUV65510:IUV65559 JER65510:JER65559 JON65510:JON65559 JYJ65510:JYJ65559 KIF65510:KIF65559 KSB65510:KSB65559 LBX65510:LBX65559 LLT65510:LLT65559 LVP65510:LVP65559 MFL65510:MFL65559 MPH65510:MPH65559 MZD65510:MZD65559 NIZ65510:NIZ65559 NSV65510:NSV65559 OCR65510:OCR65559 OMN65510:OMN65559 OWJ65510:OWJ65559 PGF65510:PGF65559 PQB65510:PQB65559 PZX65510:PZX65559 QJT65510:QJT65559 QTP65510:QTP65559 RDL65510:RDL65559 RNH65510:RNH65559 RXD65510:RXD65559 SGZ65510:SGZ65559 SQV65510:SQV65559 TAR65510:TAR65559 TKN65510:TKN65559 TUJ65510:TUJ65559 UEF65510:UEF65559 UOB65510:UOB65559 UXX65510:UXX65559 VHT65510:VHT65559 VRP65510:VRP65559 WBL65510:WBL65559 WLH65510:WLH65559 WVD65510:WVD65559 J131046:J131095 IR131046:IR131095 SN131046:SN131095 ACJ131046:ACJ131095 AMF131046:AMF131095 AWB131046:AWB131095 BFX131046:BFX131095 BPT131046:BPT131095 BZP131046:BZP131095 CJL131046:CJL131095 CTH131046:CTH131095 DDD131046:DDD131095 DMZ131046:DMZ131095 DWV131046:DWV131095 EGR131046:EGR131095 EQN131046:EQN131095 FAJ131046:FAJ131095 FKF131046:FKF131095 FUB131046:FUB131095 GDX131046:GDX131095 GNT131046:GNT131095 GXP131046:GXP131095 HHL131046:HHL131095 HRH131046:HRH131095 IBD131046:IBD131095 IKZ131046:IKZ131095 IUV131046:IUV131095 JER131046:JER131095 JON131046:JON131095 JYJ131046:JYJ131095 KIF131046:KIF131095 KSB131046:KSB131095 LBX131046:LBX131095 LLT131046:LLT131095 LVP131046:LVP131095 MFL131046:MFL131095 MPH131046:MPH131095 MZD131046:MZD131095 NIZ131046:NIZ131095 NSV131046:NSV131095 OCR131046:OCR131095 OMN131046:OMN131095 OWJ131046:OWJ131095 PGF131046:PGF131095 PQB131046:PQB131095 PZX131046:PZX131095 QJT131046:QJT131095 QTP131046:QTP131095 RDL131046:RDL131095 RNH131046:RNH131095 RXD131046:RXD131095 SGZ131046:SGZ131095 SQV131046:SQV131095 TAR131046:TAR131095 TKN131046:TKN131095 TUJ131046:TUJ131095 UEF131046:UEF131095 UOB131046:UOB131095 UXX131046:UXX131095 VHT131046:VHT131095 VRP131046:VRP131095 WBL131046:WBL131095 WLH131046:WLH131095 WVD131046:WVD131095 J196582:J196631 IR196582:IR196631 SN196582:SN196631 ACJ196582:ACJ196631 AMF196582:AMF196631 AWB196582:AWB196631 BFX196582:BFX196631 BPT196582:BPT196631 BZP196582:BZP196631 CJL196582:CJL196631 CTH196582:CTH196631 DDD196582:DDD196631 DMZ196582:DMZ196631 DWV196582:DWV196631 EGR196582:EGR196631 EQN196582:EQN196631 FAJ196582:FAJ196631 FKF196582:FKF196631 FUB196582:FUB196631 GDX196582:GDX196631 GNT196582:GNT196631 GXP196582:GXP196631 HHL196582:HHL196631 HRH196582:HRH196631 IBD196582:IBD196631 IKZ196582:IKZ196631 IUV196582:IUV196631 JER196582:JER196631 JON196582:JON196631 JYJ196582:JYJ196631 KIF196582:KIF196631 KSB196582:KSB196631 LBX196582:LBX196631 LLT196582:LLT196631 LVP196582:LVP196631 MFL196582:MFL196631 MPH196582:MPH196631 MZD196582:MZD196631 NIZ196582:NIZ196631 NSV196582:NSV196631 OCR196582:OCR196631 OMN196582:OMN196631 OWJ196582:OWJ196631 PGF196582:PGF196631 PQB196582:PQB196631 PZX196582:PZX196631 QJT196582:QJT196631 QTP196582:QTP196631 RDL196582:RDL196631 RNH196582:RNH196631 RXD196582:RXD196631 SGZ196582:SGZ196631 SQV196582:SQV196631 TAR196582:TAR196631 TKN196582:TKN196631 TUJ196582:TUJ196631 UEF196582:UEF196631 UOB196582:UOB196631 UXX196582:UXX196631 VHT196582:VHT196631 VRP196582:VRP196631 WBL196582:WBL196631 WLH196582:WLH196631 WVD196582:WVD196631 J262118:J262167 IR262118:IR262167 SN262118:SN262167 ACJ262118:ACJ262167 AMF262118:AMF262167 AWB262118:AWB262167 BFX262118:BFX262167 BPT262118:BPT262167 BZP262118:BZP262167 CJL262118:CJL262167 CTH262118:CTH262167 DDD262118:DDD262167 DMZ262118:DMZ262167 DWV262118:DWV262167 EGR262118:EGR262167 EQN262118:EQN262167 FAJ262118:FAJ262167 FKF262118:FKF262167 FUB262118:FUB262167 GDX262118:GDX262167 GNT262118:GNT262167 GXP262118:GXP262167 HHL262118:HHL262167 HRH262118:HRH262167 IBD262118:IBD262167 IKZ262118:IKZ262167 IUV262118:IUV262167 JER262118:JER262167 JON262118:JON262167 JYJ262118:JYJ262167 KIF262118:KIF262167 KSB262118:KSB262167 LBX262118:LBX262167 LLT262118:LLT262167 LVP262118:LVP262167 MFL262118:MFL262167 MPH262118:MPH262167 MZD262118:MZD262167 NIZ262118:NIZ262167 NSV262118:NSV262167 OCR262118:OCR262167 OMN262118:OMN262167 OWJ262118:OWJ262167 PGF262118:PGF262167 PQB262118:PQB262167 PZX262118:PZX262167 QJT262118:QJT262167 QTP262118:QTP262167 RDL262118:RDL262167 RNH262118:RNH262167 RXD262118:RXD262167 SGZ262118:SGZ262167 SQV262118:SQV262167 TAR262118:TAR262167 TKN262118:TKN262167 TUJ262118:TUJ262167 UEF262118:UEF262167 UOB262118:UOB262167 UXX262118:UXX262167 VHT262118:VHT262167 VRP262118:VRP262167 WBL262118:WBL262167 WLH262118:WLH262167 WVD262118:WVD262167 J327654:J327703 IR327654:IR327703 SN327654:SN327703 ACJ327654:ACJ327703 AMF327654:AMF327703 AWB327654:AWB327703 BFX327654:BFX327703 BPT327654:BPT327703 BZP327654:BZP327703 CJL327654:CJL327703 CTH327654:CTH327703 DDD327654:DDD327703 DMZ327654:DMZ327703 DWV327654:DWV327703 EGR327654:EGR327703 EQN327654:EQN327703 FAJ327654:FAJ327703 FKF327654:FKF327703 FUB327654:FUB327703 GDX327654:GDX327703 GNT327654:GNT327703 GXP327654:GXP327703 HHL327654:HHL327703 HRH327654:HRH327703 IBD327654:IBD327703 IKZ327654:IKZ327703 IUV327654:IUV327703 JER327654:JER327703 JON327654:JON327703 JYJ327654:JYJ327703 KIF327654:KIF327703 KSB327654:KSB327703 LBX327654:LBX327703 LLT327654:LLT327703 LVP327654:LVP327703 MFL327654:MFL327703 MPH327654:MPH327703 MZD327654:MZD327703 NIZ327654:NIZ327703 NSV327654:NSV327703 OCR327654:OCR327703 OMN327654:OMN327703 OWJ327654:OWJ327703 PGF327654:PGF327703 PQB327654:PQB327703 PZX327654:PZX327703 QJT327654:QJT327703 QTP327654:QTP327703 RDL327654:RDL327703 RNH327654:RNH327703 RXD327654:RXD327703 SGZ327654:SGZ327703 SQV327654:SQV327703 TAR327654:TAR327703 TKN327654:TKN327703 TUJ327654:TUJ327703 UEF327654:UEF327703 UOB327654:UOB327703 UXX327654:UXX327703 VHT327654:VHT327703 VRP327654:VRP327703 WBL327654:WBL327703 WLH327654:WLH327703 WVD327654:WVD327703 J393190:J393239 IR393190:IR393239 SN393190:SN393239 ACJ393190:ACJ393239 AMF393190:AMF393239 AWB393190:AWB393239 BFX393190:BFX393239 BPT393190:BPT393239 BZP393190:BZP393239 CJL393190:CJL393239 CTH393190:CTH393239 DDD393190:DDD393239 DMZ393190:DMZ393239 DWV393190:DWV393239 EGR393190:EGR393239 EQN393190:EQN393239 FAJ393190:FAJ393239 FKF393190:FKF393239 FUB393190:FUB393239 GDX393190:GDX393239 GNT393190:GNT393239 GXP393190:GXP393239 HHL393190:HHL393239 HRH393190:HRH393239 IBD393190:IBD393239 IKZ393190:IKZ393239 IUV393190:IUV393239 JER393190:JER393239 JON393190:JON393239 JYJ393190:JYJ393239 KIF393190:KIF393239 KSB393190:KSB393239 LBX393190:LBX393239 LLT393190:LLT393239 LVP393190:LVP393239 MFL393190:MFL393239 MPH393190:MPH393239 MZD393190:MZD393239 NIZ393190:NIZ393239 NSV393190:NSV393239 OCR393190:OCR393239 OMN393190:OMN393239 OWJ393190:OWJ393239 PGF393190:PGF393239 PQB393190:PQB393239 PZX393190:PZX393239 QJT393190:QJT393239 QTP393190:QTP393239 RDL393190:RDL393239 RNH393190:RNH393239 RXD393190:RXD393239 SGZ393190:SGZ393239 SQV393190:SQV393239 TAR393190:TAR393239 TKN393190:TKN393239 TUJ393190:TUJ393239 UEF393190:UEF393239 UOB393190:UOB393239 UXX393190:UXX393239 VHT393190:VHT393239 VRP393190:VRP393239 WBL393190:WBL393239 WLH393190:WLH393239 WVD393190:WVD393239 J458726:J458775 IR458726:IR458775 SN458726:SN458775 ACJ458726:ACJ458775 AMF458726:AMF458775 AWB458726:AWB458775 BFX458726:BFX458775 BPT458726:BPT458775 BZP458726:BZP458775 CJL458726:CJL458775 CTH458726:CTH458775 DDD458726:DDD458775 DMZ458726:DMZ458775 DWV458726:DWV458775 EGR458726:EGR458775 EQN458726:EQN458775 FAJ458726:FAJ458775 FKF458726:FKF458775 FUB458726:FUB458775 GDX458726:GDX458775 GNT458726:GNT458775 GXP458726:GXP458775 HHL458726:HHL458775 HRH458726:HRH458775 IBD458726:IBD458775 IKZ458726:IKZ458775 IUV458726:IUV458775 JER458726:JER458775 JON458726:JON458775 JYJ458726:JYJ458775 KIF458726:KIF458775 KSB458726:KSB458775 LBX458726:LBX458775 LLT458726:LLT458775 LVP458726:LVP458775 MFL458726:MFL458775 MPH458726:MPH458775 MZD458726:MZD458775 NIZ458726:NIZ458775 NSV458726:NSV458775 OCR458726:OCR458775 OMN458726:OMN458775 OWJ458726:OWJ458775 PGF458726:PGF458775 PQB458726:PQB458775 PZX458726:PZX458775 QJT458726:QJT458775 QTP458726:QTP458775 RDL458726:RDL458775 RNH458726:RNH458775 RXD458726:RXD458775 SGZ458726:SGZ458775 SQV458726:SQV458775 TAR458726:TAR458775 TKN458726:TKN458775 TUJ458726:TUJ458775 UEF458726:UEF458775 UOB458726:UOB458775 UXX458726:UXX458775 VHT458726:VHT458775 VRP458726:VRP458775 WBL458726:WBL458775 WLH458726:WLH458775 WVD458726:WVD458775 J524262:J524311 IR524262:IR524311 SN524262:SN524311 ACJ524262:ACJ524311 AMF524262:AMF524311 AWB524262:AWB524311 BFX524262:BFX524311 BPT524262:BPT524311 BZP524262:BZP524311 CJL524262:CJL524311 CTH524262:CTH524311 DDD524262:DDD524311 DMZ524262:DMZ524311 DWV524262:DWV524311 EGR524262:EGR524311 EQN524262:EQN524311 FAJ524262:FAJ524311 FKF524262:FKF524311 FUB524262:FUB524311 GDX524262:GDX524311 GNT524262:GNT524311 GXP524262:GXP524311 HHL524262:HHL524311 HRH524262:HRH524311 IBD524262:IBD524311 IKZ524262:IKZ524311 IUV524262:IUV524311 JER524262:JER524311 JON524262:JON524311 JYJ524262:JYJ524311 KIF524262:KIF524311 KSB524262:KSB524311 LBX524262:LBX524311 LLT524262:LLT524311 LVP524262:LVP524311 MFL524262:MFL524311 MPH524262:MPH524311 MZD524262:MZD524311 NIZ524262:NIZ524311 NSV524262:NSV524311 OCR524262:OCR524311 OMN524262:OMN524311 OWJ524262:OWJ524311 PGF524262:PGF524311 PQB524262:PQB524311 PZX524262:PZX524311 QJT524262:QJT524311 QTP524262:QTP524311 RDL524262:RDL524311 RNH524262:RNH524311 RXD524262:RXD524311 SGZ524262:SGZ524311 SQV524262:SQV524311 TAR524262:TAR524311 TKN524262:TKN524311 TUJ524262:TUJ524311 UEF524262:UEF524311 UOB524262:UOB524311 UXX524262:UXX524311 VHT524262:VHT524311 VRP524262:VRP524311 WBL524262:WBL524311 WLH524262:WLH524311 WVD524262:WVD524311 J589798:J589847 IR589798:IR589847 SN589798:SN589847 ACJ589798:ACJ589847 AMF589798:AMF589847 AWB589798:AWB589847 BFX589798:BFX589847 BPT589798:BPT589847 BZP589798:BZP589847 CJL589798:CJL589847 CTH589798:CTH589847 DDD589798:DDD589847 DMZ589798:DMZ589847 DWV589798:DWV589847 EGR589798:EGR589847 EQN589798:EQN589847 FAJ589798:FAJ589847 FKF589798:FKF589847 FUB589798:FUB589847 GDX589798:GDX589847 GNT589798:GNT589847 GXP589798:GXP589847 HHL589798:HHL589847 HRH589798:HRH589847 IBD589798:IBD589847 IKZ589798:IKZ589847 IUV589798:IUV589847 JER589798:JER589847 JON589798:JON589847 JYJ589798:JYJ589847 KIF589798:KIF589847 KSB589798:KSB589847 LBX589798:LBX589847 LLT589798:LLT589847 LVP589798:LVP589847 MFL589798:MFL589847 MPH589798:MPH589847 MZD589798:MZD589847 NIZ589798:NIZ589847 NSV589798:NSV589847 OCR589798:OCR589847 OMN589798:OMN589847 OWJ589798:OWJ589847 PGF589798:PGF589847 PQB589798:PQB589847 PZX589798:PZX589847 QJT589798:QJT589847 QTP589798:QTP589847 RDL589798:RDL589847 RNH589798:RNH589847 RXD589798:RXD589847 SGZ589798:SGZ589847 SQV589798:SQV589847 TAR589798:TAR589847 TKN589798:TKN589847 TUJ589798:TUJ589847 UEF589798:UEF589847 UOB589798:UOB589847 UXX589798:UXX589847 VHT589798:VHT589847 VRP589798:VRP589847 WBL589798:WBL589847 WLH589798:WLH589847 WVD589798:WVD589847 J655334:J655383 IR655334:IR655383 SN655334:SN655383 ACJ655334:ACJ655383 AMF655334:AMF655383 AWB655334:AWB655383 BFX655334:BFX655383 BPT655334:BPT655383 BZP655334:BZP655383 CJL655334:CJL655383 CTH655334:CTH655383 DDD655334:DDD655383 DMZ655334:DMZ655383 DWV655334:DWV655383 EGR655334:EGR655383 EQN655334:EQN655383 FAJ655334:FAJ655383 FKF655334:FKF655383 FUB655334:FUB655383 GDX655334:GDX655383 GNT655334:GNT655383 GXP655334:GXP655383 HHL655334:HHL655383 HRH655334:HRH655383 IBD655334:IBD655383 IKZ655334:IKZ655383 IUV655334:IUV655383 JER655334:JER655383 JON655334:JON655383 JYJ655334:JYJ655383 KIF655334:KIF655383 KSB655334:KSB655383 LBX655334:LBX655383 LLT655334:LLT655383 LVP655334:LVP655383 MFL655334:MFL655383 MPH655334:MPH655383 MZD655334:MZD655383 NIZ655334:NIZ655383 NSV655334:NSV655383 OCR655334:OCR655383 OMN655334:OMN655383 OWJ655334:OWJ655383 PGF655334:PGF655383 PQB655334:PQB655383 PZX655334:PZX655383 QJT655334:QJT655383 QTP655334:QTP655383 RDL655334:RDL655383 RNH655334:RNH655383 RXD655334:RXD655383 SGZ655334:SGZ655383 SQV655334:SQV655383 TAR655334:TAR655383 TKN655334:TKN655383 TUJ655334:TUJ655383 UEF655334:UEF655383 UOB655334:UOB655383 UXX655334:UXX655383 VHT655334:VHT655383 VRP655334:VRP655383 WBL655334:WBL655383 WLH655334:WLH655383 WVD655334:WVD655383 J720870:J720919 IR720870:IR720919 SN720870:SN720919 ACJ720870:ACJ720919 AMF720870:AMF720919 AWB720870:AWB720919 BFX720870:BFX720919 BPT720870:BPT720919 BZP720870:BZP720919 CJL720870:CJL720919 CTH720870:CTH720919 DDD720870:DDD720919 DMZ720870:DMZ720919 DWV720870:DWV720919 EGR720870:EGR720919 EQN720870:EQN720919 FAJ720870:FAJ720919 FKF720870:FKF720919 FUB720870:FUB720919 GDX720870:GDX720919 GNT720870:GNT720919 GXP720870:GXP720919 HHL720870:HHL720919 HRH720870:HRH720919 IBD720870:IBD720919 IKZ720870:IKZ720919 IUV720870:IUV720919 JER720870:JER720919 JON720870:JON720919 JYJ720870:JYJ720919 KIF720870:KIF720919 KSB720870:KSB720919 LBX720870:LBX720919 LLT720870:LLT720919 LVP720870:LVP720919 MFL720870:MFL720919 MPH720870:MPH720919 MZD720870:MZD720919 NIZ720870:NIZ720919 NSV720870:NSV720919 OCR720870:OCR720919 OMN720870:OMN720919 OWJ720870:OWJ720919 PGF720870:PGF720919 PQB720870:PQB720919 PZX720870:PZX720919 QJT720870:QJT720919 QTP720870:QTP720919 RDL720870:RDL720919 RNH720870:RNH720919 RXD720870:RXD720919 SGZ720870:SGZ720919 SQV720870:SQV720919 TAR720870:TAR720919 TKN720870:TKN720919 TUJ720870:TUJ720919 UEF720870:UEF720919 UOB720870:UOB720919 UXX720870:UXX720919 VHT720870:VHT720919 VRP720870:VRP720919 WBL720870:WBL720919 WLH720870:WLH720919 WVD720870:WVD720919 J786406:J786455 IR786406:IR786455 SN786406:SN786455 ACJ786406:ACJ786455 AMF786406:AMF786455 AWB786406:AWB786455 BFX786406:BFX786455 BPT786406:BPT786455 BZP786406:BZP786455 CJL786406:CJL786455 CTH786406:CTH786455 DDD786406:DDD786455 DMZ786406:DMZ786455 DWV786406:DWV786455 EGR786406:EGR786455 EQN786406:EQN786455 FAJ786406:FAJ786455 FKF786406:FKF786455 FUB786406:FUB786455 GDX786406:GDX786455 GNT786406:GNT786455 GXP786406:GXP786455 HHL786406:HHL786455 HRH786406:HRH786455 IBD786406:IBD786455 IKZ786406:IKZ786455 IUV786406:IUV786455 JER786406:JER786455 JON786406:JON786455 JYJ786406:JYJ786455 KIF786406:KIF786455 KSB786406:KSB786455 LBX786406:LBX786455 LLT786406:LLT786455 LVP786406:LVP786455 MFL786406:MFL786455 MPH786406:MPH786455 MZD786406:MZD786455 NIZ786406:NIZ786455 NSV786406:NSV786455 OCR786406:OCR786455 OMN786406:OMN786455 OWJ786406:OWJ786455 PGF786406:PGF786455 PQB786406:PQB786455 PZX786406:PZX786455 QJT786406:QJT786455 QTP786406:QTP786455 RDL786406:RDL786455 RNH786406:RNH786455 RXD786406:RXD786455 SGZ786406:SGZ786455 SQV786406:SQV786455 TAR786406:TAR786455 TKN786406:TKN786455 TUJ786406:TUJ786455 UEF786406:UEF786455 UOB786406:UOB786455 UXX786406:UXX786455 VHT786406:VHT786455 VRP786406:VRP786455 WBL786406:WBL786455 WLH786406:WLH786455 WVD786406:WVD786455 J851942:J851991 IR851942:IR851991 SN851942:SN851991 ACJ851942:ACJ851991 AMF851942:AMF851991 AWB851942:AWB851991 BFX851942:BFX851991 BPT851942:BPT851991 BZP851942:BZP851991 CJL851942:CJL851991 CTH851942:CTH851991 DDD851942:DDD851991 DMZ851942:DMZ851991 DWV851942:DWV851991 EGR851942:EGR851991 EQN851942:EQN851991 FAJ851942:FAJ851991 FKF851942:FKF851991 FUB851942:FUB851991 GDX851942:GDX851991 GNT851942:GNT851991 GXP851942:GXP851991 HHL851942:HHL851991 HRH851942:HRH851991 IBD851942:IBD851991 IKZ851942:IKZ851991 IUV851942:IUV851991 JER851942:JER851991 JON851942:JON851991 JYJ851942:JYJ851991 KIF851942:KIF851991 KSB851942:KSB851991 LBX851942:LBX851991 LLT851942:LLT851991 LVP851942:LVP851991 MFL851942:MFL851991 MPH851942:MPH851991 MZD851942:MZD851991 NIZ851942:NIZ851991 NSV851942:NSV851991 OCR851942:OCR851991 OMN851942:OMN851991 OWJ851942:OWJ851991 PGF851942:PGF851991 PQB851942:PQB851991 PZX851942:PZX851991 QJT851942:QJT851991 QTP851942:QTP851991 RDL851942:RDL851991 RNH851942:RNH851991 RXD851942:RXD851991 SGZ851942:SGZ851991 SQV851942:SQV851991 TAR851942:TAR851991 TKN851942:TKN851991 TUJ851942:TUJ851991 UEF851942:UEF851991 UOB851942:UOB851991 UXX851942:UXX851991 VHT851942:VHT851991 VRP851942:VRP851991 WBL851942:WBL851991 WLH851942:WLH851991 WVD851942:WVD851991 J917478:J917527 IR917478:IR917527 SN917478:SN917527 ACJ917478:ACJ917527 AMF917478:AMF917527 AWB917478:AWB917527 BFX917478:BFX917527 BPT917478:BPT917527 BZP917478:BZP917527 CJL917478:CJL917527 CTH917478:CTH917527 DDD917478:DDD917527 DMZ917478:DMZ917527 DWV917478:DWV917527 EGR917478:EGR917527 EQN917478:EQN917527 FAJ917478:FAJ917527 FKF917478:FKF917527 FUB917478:FUB917527 GDX917478:GDX917527 GNT917478:GNT917527 GXP917478:GXP917527 HHL917478:HHL917527 HRH917478:HRH917527 IBD917478:IBD917527 IKZ917478:IKZ917527 IUV917478:IUV917527 JER917478:JER917527 JON917478:JON917527 JYJ917478:JYJ917527 KIF917478:KIF917527 KSB917478:KSB917527 LBX917478:LBX917527 LLT917478:LLT917527 LVP917478:LVP917527 MFL917478:MFL917527 MPH917478:MPH917527 MZD917478:MZD917527 NIZ917478:NIZ917527 NSV917478:NSV917527 OCR917478:OCR917527 OMN917478:OMN917527 OWJ917478:OWJ917527 PGF917478:PGF917527 PQB917478:PQB917527 PZX917478:PZX917527 QJT917478:QJT917527 QTP917478:QTP917527 RDL917478:RDL917527 RNH917478:RNH917527 RXD917478:RXD917527 SGZ917478:SGZ917527 SQV917478:SQV917527 TAR917478:TAR917527 TKN917478:TKN917527 TUJ917478:TUJ917527 UEF917478:UEF917527 UOB917478:UOB917527 UXX917478:UXX917527 VHT917478:VHT917527 VRP917478:VRP917527 WBL917478:WBL917527 WLH917478:WLH917527 WVD917478:WVD917527 J983014:J983063 IR983014:IR983063 SN983014:SN983063 ACJ983014:ACJ983063 AMF983014:AMF983063 AWB983014:AWB983063 BFX983014:BFX983063 BPT983014:BPT983063 BZP983014:BZP983063 CJL983014:CJL983063 CTH983014:CTH983063 DDD983014:DDD983063 DMZ983014:DMZ983063 DWV983014:DWV983063 EGR983014:EGR983063 EQN983014:EQN983063 FAJ983014:FAJ983063 FKF983014:FKF983063 FUB983014:FUB983063 GDX983014:GDX983063 GNT983014:GNT983063 GXP983014:GXP983063 HHL983014:HHL983063 HRH983014:HRH983063 IBD983014:IBD983063 IKZ983014:IKZ983063 IUV983014:IUV983063 JER983014:JER983063 JON983014:JON983063 JYJ983014:JYJ983063 KIF983014:KIF983063 KSB983014:KSB983063 LBX983014:LBX983063 LLT983014:LLT983063 LVP983014:LVP983063 MFL983014:MFL983063 MPH983014:MPH983063 MZD983014:MZD983063 NIZ983014:NIZ983063 NSV983014:NSV983063 OCR983014:OCR983063 OMN983014:OMN983063 OWJ983014:OWJ983063 PGF983014:PGF983063 PQB983014:PQB983063 PZX983014:PZX983063 QJT983014:QJT983063 QTP983014:QTP983063 RDL983014:RDL983063 RNH983014:RNH983063 RXD983014:RXD983063 SGZ983014:SGZ983063 SQV983014:SQV983063 TAR983014:TAR983063 TKN983014:TKN983063 TUJ983014:TUJ983063 UEF983014:UEF983063 UOB983014:UOB983063 UXX983014:UXX983063 VHT983014:VHT983063 VRP983014:VRP983063 WBL983014:WBL983063 WLH983014:WLH983063</xm:sqref>
        </x14:dataValidation>
        <x14:dataValidation type="list" allowBlank="1" showInputMessage="1" showErrorMessage="1" xr:uid="{C67D8FA8-8EEC-4BDC-BAC4-ABF83A477667}">
          <x14:formula1>
            <xm:f>初期設定!$A$4:$A$5</xm:f>
          </x14:formula1>
          <xm:sqref>WUX983014:WUX983063 WLB983014:WLB983063 WBF983014:WBF983063 VRJ983014:VRJ983063 VHN983014:VHN983063 UXR983014:UXR983063 UNV983014:UNV983063 UDZ983014:UDZ983063 TUD983014:TUD983063 TKH983014:TKH983063 TAL983014:TAL983063 SQP983014:SQP983063 SGT983014:SGT983063 RWX983014:RWX983063 RNB983014:RNB983063 RDF983014:RDF983063 QTJ983014:QTJ983063 QJN983014:QJN983063 PZR983014:PZR983063 PPV983014:PPV983063 PFZ983014:PFZ983063 OWD983014:OWD983063 OMH983014:OMH983063 OCL983014:OCL983063 NSP983014:NSP983063 NIT983014:NIT983063 MYX983014:MYX983063 MPB983014:MPB983063 MFF983014:MFF983063 LVJ983014:LVJ983063 LLN983014:LLN983063 LBR983014:LBR983063 KRV983014:KRV983063 KHZ983014:KHZ983063 JYD983014:JYD983063 JOH983014:JOH983063 JEL983014:JEL983063 IUP983014:IUP983063 IKT983014:IKT983063 IAX983014:IAX983063 HRB983014:HRB983063 HHF983014:HHF983063 GXJ983014:GXJ983063 GNN983014:GNN983063 GDR983014:GDR983063 FTV983014:FTV983063 FJZ983014:FJZ983063 FAD983014:FAD983063 EQH983014:EQH983063 EGL983014:EGL983063 DWP983014:DWP983063 DMT983014:DMT983063 DCX983014:DCX983063 CTB983014:CTB983063 CJF983014:CJF983063 BZJ983014:BZJ983063 BPN983014:BPN983063 BFR983014:BFR983063 AVV983014:AVV983063 ALZ983014:ALZ983063 ACD983014:ACD983063 SH983014:SH983063 IL983014:IL983063 E983014:E983063 WUX917478:WUX917527 WLB917478:WLB917527 WBF917478:WBF917527 VRJ917478:VRJ917527 VHN917478:VHN917527 UXR917478:UXR917527 UNV917478:UNV917527 UDZ917478:UDZ917527 TUD917478:TUD917527 TKH917478:TKH917527 TAL917478:TAL917527 SQP917478:SQP917527 SGT917478:SGT917527 RWX917478:RWX917527 RNB917478:RNB917527 RDF917478:RDF917527 QTJ917478:QTJ917527 QJN917478:QJN917527 PZR917478:PZR917527 PPV917478:PPV917527 PFZ917478:PFZ917527 OWD917478:OWD917527 OMH917478:OMH917527 OCL917478:OCL917527 NSP917478:NSP917527 NIT917478:NIT917527 MYX917478:MYX917527 MPB917478:MPB917527 MFF917478:MFF917527 LVJ917478:LVJ917527 LLN917478:LLN917527 LBR917478:LBR917527 KRV917478:KRV917527 KHZ917478:KHZ917527 JYD917478:JYD917527 JOH917478:JOH917527 JEL917478:JEL917527 IUP917478:IUP917527 IKT917478:IKT917527 IAX917478:IAX917527 HRB917478:HRB917527 HHF917478:HHF917527 GXJ917478:GXJ917527 GNN917478:GNN917527 GDR917478:GDR917527 FTV917478:FTV917527 FJZ917478:FJZ917527 FAD917478:FAD917527 EQH917478:EQH917527 EGL917478:EGL917527 DWP917478:DWP917527 DMT917478:DMT917527 DCX917478:DCX917527 CTB917478:CTB917527 CJF917478:CJF917527 BZJ917478:BZJ917527 BPN917478:BPN917527 BFR917478:BFR917527 AVV917478:AVV917527 ALZ917478:ALZ917527 ACD917478:ACD917527 SH917478:SH917527 IL917478:IL917527 E917478:E917527 WUX851942:WUX851991 WLB851942:WLB851991 WBF851942:WBF851991 VRJ851942:VRJ851991 VHN851942:VHN851991 UXR851942:UXR851991 UNV851942:UNV851991 UDZ851942:UDZ851991 TUD851942:TUD851991 TKH851942:TKH851991 TAL851942:TAL851991 SQP851942:SQP851991 SGT851942:SGT851991 RWX851942:RWX851991 RNB851942:RNB851991 RDF851942:RDF851991 QTJ851942:QTJ851991 QJN851942:QJN851991 PZR851942:PZR851991 PPV851942:PPV851991 PFZ851942:PFZ851991 OWD851942:OWD851991 OMH851942:OMH851991 OCL851942:OCL851991 NSP851942:NSP851991 NIT851942:NIT851991 MYX851942:MYX851991 MPB851942:MPB851991 MFF851942:MFF851991 LVJ851942:LVJ851991 LLN851942:LLN851991 LBR851942:LBR851991 KRV851942:KRV851991 KHZ851942:KHZ851991 JYD851942:JYD851991 JOH851942:JOH851991 JEL851942:JEL851991 IUP851942:IUP851991 IKT851942:IKT851991 IAX851942:IAX851991 HRB851942:HRB851991 HHF851942:HHF851991 GXJ851942:GXJ851991 GNN851942:GNN851991 GDR851942:GDR851991 FTV851942:FTV851991 FJZ851942:FJZ851991 FAD851942:FAD851991 EQH851942:EQH851991 EGL851942:EGL851991 DWP851942:DWP851991 DMT851942:DMT851991 DCX851942:DCX851991 CTB851942:CTB851991 CJF851942:CJF851991 BZJ851942:BZJ851991 BPN851942:BPN851991 BFR851942:BFR851991 AVV851942:AVV851991 ALZ851942:ALZ851991 ACD851942:ACD851991 SH851942:SH851991 IL851942:IL851991 E851942:E851991 WUX786406:WUX786455 WLB786406:WLB786455 WBF786406:WBF786455 VRJ786406:VRJ786455 VHN786406:VHN786455 UXR786406:UXR786455 UNV786406:UNV786455 UDZ786406:UDZ786455 TUD786406:TUD786455 TKH786406:TKH786455 TAL786406:TAL786455 SQP786406:SQP786455 SGT786406:SGT786455 RWX786406:RWX786455 RNB786406:RNB786455 RDF786406:RDF786455 QTJ786406:QTJ786455 QJN786406:QJN786455 PZR786406:PZR786455 PPV786406:PPV786455 PFZ786406:PFZ786455 OWD786406:OWD786455 OMH786406:OMH786455 OCL786406:OCL786455 NSP786406:NSP786455 NIT786406:NIT786455 MYX786406:MYX786455 MPB786406:MPB786455 MFF786406:MFF786455 LVJ786406:LVJ786455 LLN786406:LLN786455 LBR786406:LBR786455 KRV786406:KRV786455 KHZ786406:KHZ786455 JYD786406:JYD786455 JOH786406:JOH786455 JEL786406:JEL786455 IUP786406:IUP786455 IKT786406:IKT786455 IAX786406:IAX786455 HRB786406:HRB786455 HHF786406:HHF786455 GXJ786406:GXJ786455 GNN786406:GNN786455 GDR786406:GDR786455 FTV786406:FTV786455 FJZ786406:FJZ786455 FAD786406:FAD786455 EQH786406:EQH786455 EGL786406:EGL786455 DWP786406:DWP786455 DMT786406:DMT786455 DCX786406:DCX786455 CTB786406:CTB786455 CJF786406:CJF786455 BZJ786406:BZJ786455 BPN786406:BPN786455 BFR786406:BFR786455 AVV786406:AVV786455 ALZ786406:ALZ786455 ACD786406:ACD786455 SH786406:SH786455 IL786406:IL786455 E786406:E786455 WUX720870:WUX720919 WLB720870:WLB720919 WBF720870:WBF720919 VRJ720870:VRJ720919 VHN720870:VHN720919 UXR720870:UXR720919 UNV720870:UNV720919 UDZ720870:UDZ720919 TUD720870:TUD720919 TKH720870:TKH720919 TAL720870:TAL720919 SQP720870:SQP720919 SGT720870:SGT720919 RWX720870:RWX720919 RNB720870:RNB720919 RDF720870:RDF720919 QTJ720870:QTJ720919 QJN720870:QJN720919 PZR720870:PZR720919 PPV720870:PPV720919 PFZ720870:PFZ720919 OWD720870:OWD720919 OMH720870:OMH720919 OCL720870:OCL720919 NSP720870:NSP720919 NIT720870:NIT720919 MYX720870:MYX720919 MPB720870:MPB720919 MFF720870:MFF720919 LVJ720870:LVJ720919 LLN720870:LLN720919 LBR720870:LBR720919 KRV720870:KRV720919 KHZ720870:KHZ720919 JYD720870:JYD720919 JOH720870:JOH720919 JEL720870:JEL720919 IUP720870:IUP720919 IKT720870:IKT720919 IAX720870:IAX720919 HRB720870:HRB720919 HHF720870:HHF720919 GXJ720870:GXJ720919 GNN720870:GNN720919 GDR720870:GDR720919 FTV720870:FTV720919 FJZ720870:FJZ720919 FAD720870:FAD720919 EQH720870:EQH720919 EGL720870:EGL720919 DWP720870:DWP720919 DMT720870:DMT720919 DCX720870:DCX720919 CTB720870:CTB720919 CJF720870:CJF720919 BZJ720870:BZJ720919 BPN720870:BPN720919 BFR720870:BFR720919 AVV720870:AVV720919 ALZ720870:ALZ720919 ACD720870:ACD720919 SH720870:SH720919 IL720870:IL720919 E720870:E720919 WUX655334:WUX655383 WLB655334:WLB655383 WBF655334:WBF655383 VRJ655334:VRJ655383 VHN655334:VHN655383 UXR655334:UXR655383 UNV655334:UNV655383 UDZ655334:UDZ655383 TUD655334:TUD655383 TKH655334:TKH655383 TAL655334:TAL655383 SQP655334:SQP655383 SGT655334:SGT655383 RWX655334:RWX655383 RNB655334:RNB655383 RDF655334:RDF655383 QTJ655334:QTJ655383 QJN655334:QJN655383 PZR655334:PZR655383 PPV655334:PPV655383 PFZ655334:PFZ655383 OWD655334:OWD655383 OMH655334:OMH655383 OCL655334:OCL655383 NSP655334:NSP655383 NIT655334:NIT655383 MYX655334:MYX655383 MPB655334:MPB655383 MFF655334:MFF655383 LVJ655334:LVJ655383 LLN655334:LLN655383 LBR655334:LBR655383 KRV655334:KRV655383 KHZ655334:KHZ655383 JYD655334:JYD655383 JOH655334:JOH655383 JEL655334:JEL655383 IUP655334:IUP655383 IKT655334:IKT655383 IAX655334:IAX655383 HRB655334:HRB655383 HHF655334:HHF655383 GXJ655334:GXJ655383 GNN655334:GNN655383 GDR655334:GDR655383 FTV655334:FTV655383 FJZ655334:FJZ655383 FAD655334:FAD655383 EQH655334:EQH655383 EGL655334:EGL655383 DWP655334:DWP655383 DMT655334:DMT655383 DCX655334:DCX655383 CTB655334:CTB655383 CJF655334:CJF655383 BZJ655334:BZJ655383 BPN655334:BPN655383 BFR655334:BFR655383 AVV655334:AVV655383 ALZ655334:ALZ655383 ACD655334:ACD655383 SH655334:SH655383 IL655334:IL655383 E655334:E655383 WUX589798:WUX589847 WLB589798:WLB589847 WBF589798:WBF589847 VRJ589798:VRJ589847 VHN589798:VHN589847 UXR589798:UXR589847 UNV589798:UNV589847 UDZ589798:UDZ589847 TUD589798:TUD589847 TKH589798:TKH589847 TAL589798:TAL589847 SQP589798:SQP589847 SGT589798:SGT589847 RWX589798:RWX589847 RNB589798:RNB589847 RDF589798:RDF589847 QTJ589798:QTJ589847 QJN589798:QJN589847 PZR589798:PZR589847 PPV589798:PPV589847 PFZ589798:PFZ589847 OWD589798:OWD589847 OMH589798:OMH589847 OCL589798:OCL589847 NSP589798:NSP589847 NIT589798:NIT589847 MYX589798:MYX589847 MPB589798:MPB589847 MFF589798:MFF589847 LVJ589798:LVJ589847 LLN589798:LLN589847 LBR589798:LBR589847 KRV589798:KRV589847 KHZ589798:KHZ589847 JYD589798:JYD589847 JOH589798:JOH589847 JEL589798:JEL589847 IUP589798:IUP589847 IKT589798:IKT589847 IAX589798:IAX589847 HRB589798:HRB589847 HHF589798:HHF589847 GXJ589798:GXJ589847 GNN589798:GNN589847 GDR589798:GDR589847 FTV589798:FTV589847 FJZ589798:FJZ589847 FAD589798:FAD589847 EQH589798:EQH589847 EGL589798:EGL589847 DWP589798:DWP589847 DMT589798:DMT589847 DCX589798:DCX589847 CTB589798:CTB589847 CJF589798:CJF589847 BZJ589798:BZJ589847 BPN589798:BPN589847 BFR589798:BFR589847 AVV589798:AVV589847 ALZ589798:ALZ589847 ACD589798:ACD589847 SH589798:SH589847 IL589798:IL589847 E589798:E589847 WUX524262:WUX524311 WLB524262:WLB524311 WBF524262:WBF524311 VRJ524262:VRJ524311 VHN524262:VHN524311 UXR524262:UXR524311 UNV524262:UNV524311 UDZ524262:UDZ524311 TUD524262:TUD524311 TKH524262:TKH524311 TAL524262:TAL524311 SQP524262:SQP524311 SGT524262:SGT524311 RWX524262:RWX524311 RNB524262:RNB524311 RDF524262:RDF524311 QTJ524262:QTJ524311 QJN524262:QJN524311 PZR524262:PZR524311 PPV524262:PPV524311 PFZ524262:PFZ524311 OWD524262:OWD524311 OMH524262:OMH524311 OCL524262:OCL524311 NSP524262:NSP524311 NIT524262:NIT524311 MYX524262:MYX524311 MPB524262:MPB524311 MFF524262:MFF524311 LVJ524262:LVJ524311 LLN524262:LLN524311 LBR524262:LBR524311 KRV524262:KRV524311 KHZ524262:KHZ524311 JYD524262:JYD524311 JOH524262:JOH524311 JEL524262:JEL524311 IUP524262:IUP524311 IKT524262:IKT524311 IAX524262:IAX524311 HRB524262:HRB524311 HHF524262:HHF524311 GXJ524262:GXJ524311 GNN524262:GNN524311 GDR524262:GDR524311 FTV524262:FTV524311 FJZ524262:FJZ524311 FAD524262:FAD524311 EQH524262:EQH524311 EGL524262:EGL524311 DWP524262:DWP524311 DMT524262:DMT524311 DCX524262:DCX524311 CTB524262:CTB524311 CJF524262:CJF524311 BZJ524262:BZJ524311 BPN524262:BPN524311 BFR524262:BFR524311 AVV524262:AVV524311 ALZ524262:ALZ524311 ACD524262:ACD524311 SH524262:SH524311 IL524262:IL524311 E524262:E524311 WUX458726:WUX458775 WLB458726:WLB458775 WBF458726:WBF458775 VRJ458726:VRJ458775 VHN458726:VHN458775 UXR458726:UXR458775 UNV458726:UNV458775 UDZ458726:UDZ458775 TUD458726:TUD458775 TKH458726:TKH458775 TAL458726:TAL458775 SQP458726:SQP458775 SGT458726:SGT458775 RWX458726:RWX458775 RNB458726:RNB458775 RDF458726:RDF458775 QTJ458726:QTJ458775 QJN458726:QJN458775 PZR458726:PZR458775 PPV458726:PPV458775 PFZ458726:PFZ458775 OWD458726:OWD458775 OMH458726:OMH458775 OCL458726:OCL458775 NSP458726:NSP458775 NIT458726:NIT458775 MYX458726:MYX458775 MPB458726:MPB458775 MFF458726:MFF458775 LVJ458726:LVJ458775 LLN458726:LLN458775 LBR458726:LBR458775 KRV458726:KRV458775 KHZ458726:KHZ458775 JYD458726:JYD458775 JOH458726:JOH458775 JEL458726:JEL458775 IUP458726:IUP458775 IKT458726:IKT458775 IAX458726:IAX458775 HRB458726:HRB458775 HHF458726:HHF458775 GXJ458726:GXJ458775 GNN458726:GNN458775 GDR458726:GDR458775 FTV458726:FTV458775 FJZ458726:FJZ458775 FAD458726:FAD458775 EQH458726:EQH458775 EGL458726:EGL458775 DWP458726:DWP458775 DMT458726:DMT458775 DCX458726:DCX458775 CTB458726:CTB458775 CJF458726:CJF458775 BZJ458726:BZJ458775 BPN458726:BPN458775 BFR458726:BFR458775 AVV458726:AVV458775 ALZ458726:ALZ458775 ACD458726:ACD458775 SH458726:SH458775 IL458726:IL458775 E458726:E458775 WUX393190:WUX393239 WLB393190:WLB393239 WBF393190:WBF393239 VRJ393190:VRJ393239 VHN393190:VHN393239 UXR393190:UXR393239 UNV393190:UNV393239 UDZ393190:UDZ393239 TUD393190:TUD393239 TKH393190:TKH393239 TAL393190:TAL393239 SQP393190:SQP393239 SGT393190:SGT393239 RWX393190:RWX393239 RNB393190:RNB393239 RDF393190:RDF393239 QTJ393190:QTJ393239 QJN393190:QJN393239 PZR393190:PZR393239 PPV393190:PPV393239 PFZ393190:PFZ393239 OWD393190:OWD393239 OMH393190:OMH393239 OCL393190:OCL393239 NSP393190:NSP393239 NIT393190:NIT393239 MYX393190:MYX393239 MPB393190:MPB393239 MFF393190:MFF393239 LVJ393190:LVJ393239 LLN393190:LLN393239 LBR393190:LBR393239 KRV393190:KRV393239 KHZ393190:KHZ393239 JYD393190:JYD393239 JOH393190:JOH393239 JEL393190:JEL393239 IUP393190:IUP393239 IKT393190:IKT393239 IAX393190:IAX393239 HRB393190:HRB393239 HHF393190:HHF393239 GXJ393190:GXJ393239 GNN393190:GNN393239 GDR393190:GDR393239 FTV393190:FTV393239 FJZ393190:FJZ393239 FAD393190:FAD393239 EQH393190:EQH393239 EGL393190:EGL393239 DWP393190:DWP393239 DMT393190:DMT393239 DCX393190:DCX393239 CTB393190:CTB393239 CJF393190:CJF393239 BZJ393190:BZJ393239 BPN393190:BPN393239 BFR393190:BFR393239 AVV393190:AVV393239 ALZ393190:ALZ393239 ACD393190:ACD393239 SH393190:SH393239 IL393190:IL393239 E393190:E393239 WUX327654:WUX327703 WLB327654:WLB327703 WBF327654:WBF327703 VRJ327654:VRJ327703 VHN327654:VHN327703 UXR327654:UXR327703 UNV327654:UNV327703 UDZ327654:UDZ327703 TUD327654:TUD327703 TKH327654:TKH327703 TAL327654:TAL327703 SQP327654:SQP327703 SGT327654:SGT327703 RWX327654:RWX327703 RNB327654:RNB327703 RDF327654:RDF327703 QTJ327654:QTJ327703 QJN327654:QJN327703 PZR327654:PZR327703 PPV327654:PPV327703 PFZ327654:PFZ327703 OWD327654:OWD327703 OMH327654:OMH327703 OCL327654:OCL327703 NSP327654:NSP327703 NIT327654:NIT327703 MYX327654:MYX327703 MPB327654:MPB327703 MFF327654:MFF327703 LVJ327654:LVJ327703 LLN327654:LLN327703 LBR327654:LBR327703 KRV327654:KRV327703 KHZ327654:KHZ327703 JYD327654:JYD327703 JOH327654:JOH327703 JEL327654:JEL327703 IUP327654:IUP327703 IKT327654:IKT327703 IAX327654:IAX327703 HRB327654:HRB327703 HHF327654:HHF327703 GXJ327654:GXJ327703 GNN327654:GNN327703 GDR327654:GDR327703 FTV327654:FTV327703 FJZ327654:FJZ327703 FAD327654:FAD327703 EQH327654:EQH327703 EGL327654:EGL327703 DWP327654:DWP327703 DMT327654:DMT327703 DCX327654:DCX327703 CTB327654:CTB327703 CJF327654:CJF327703 BZJ327654:BZJ327703 BPN327654:BPN327703 BFR327654:BFR327703 AVV327654:AVV327703 ALZ327654:ALZ327703 ACD327654:ACD327703 SH327654:SH327703 IL327654:IL327703 E327654:E327703 WUX262118:WUX262167 WLB262118:WLB262167 WBF262118:WBF262167 VRJ262118:VRJ262167 VHN262118:VHN262167 UXR262118:UXR262167 UNV262118:UNV262167 UDZ262118:UDZ262167 TUD262118:TUD262167 TKH262118:TKH262167 TAL262118:TAL262167 SQP262118:SQP262167 SGT262118:SGT262167 RWX262118:RWX262167 RNB262118:RNB262167 RDF262118:RDF262167 QTJ262118:QTJ262167 QJN262118:QJN262167 PZR262118:PZR262167 PPV262118:PPV262167 PFZ262118:PFZ262167 OWD262118:OWD262167 OMH262118:OMH262167 OCL262118:OCL262167 NSP262118:NSP262167 NIT262118:NIT262167 MYX262118:MYX262167 MPB262118:MPB262167 MFF262118:MFF262167 LVJ262118:LVJ262167 LLN262118:LLN262167 LBR262118:LBR262167 KRV262118:KRV262167 KHZ262118:KHZ262167 JYD262118:JYD262167 JOH262118:JOH262167 JEL262118:JEL262167 IUP262118:IUP262167 IKT262118:IKT262167 IAX262118:IAX262167 HRB262118:HRB262167 HHF262118:HHF262167 GXJ262118:GXJ262167 GNN262118:GNN262167 GDR262118:GDR262167 FTV262118:FTV262167 FJZ262118:FJZ262167 FAD262118:FAD262167 EQH262118:EQH262167 EGL262118:EGL262167 DWP262118:DWP262167 DMT262118:DMT262167 DCX262118:DCX262167 CTB262118:CTB262167 CJF262118:CJF262167 BZJ262118:BZJ262167 BPN262118:BPN262167 BFR262118:BFR262167 AVV262118:AVV262167 ALZ262118:ALZ262167 ACD262118:ACD262167 SH262118:SH262167 IL262118:IL262167 E262118:E262167 WUX196582:WUX196631 WLB196582:WLB196631 WBF196582:WBF196631 VRJ196582:VRJ196631 VHN196582:VHN196631 UXR196582:UXR196631 UNV196582:UNV196631 UDZ196582:UDZ196631 TUD196582:TUD196631 TKH196582:TKH196631 TAL196582:TAL196631 SQP196582:SQP196631 SGT196582:SGT196631 RWX196582:RWX196631 RNB196582:RNB196631 RDF196582:RDF196631 QTJ196582:QTJ196631 QJN196582:QJN196631 PZR196582:PZR196631 PPV196582:PPV196631 PFZ196582:PFZ196631 OWD196582:OWD196631 OMH196582:OMH196631 OCL196582:OCL196631 NSP196582:NSP196631 NIT196582:NIT196631 MYX196582:MYX196631 MPB196582:MPB196631 MFF196582:MFF196631 LVJ196582:LVJ196631 LLN196582:LLN196631 LBR196582:LBR196631 KRV196582:KRV196631 KHZ196582:KHZ196631 JYD196582:JYD196631 JOH196582:JOH196631 JEL196582:JEL196631 IUP196582:IUP196631 IKT196582:IKT196631 IAX196582:IAX196631 HRB196582:HRB196631 HHF196582:HHF196631 GXJ196582:GXJ196631 GNN196582:GNN196631 GDR196582:GDR196631 FTV196582:FTV196631 FJZ196582:FJZ196631 FAD196582:FAD196631 EQH196582:EQH196631 EGL196582:EGL196631 DWP196582:DWP196631 DMT196582:DMT196631 DCX196582:DCX196631 CTB196582:CTB196631 CJF196582:CJF196631 BZJ196582:BZJ196631 BPN196582:BPN196631 BFR196582:BFR196631 AVV196582:AVV196631 ALZ196582:ALZ196631 ACD196582:ACD196631 SH196582:SH196631 IL196582:IL196631 E196582:E196631 WUX131046:WUX131095 WLB131046:WLB131095 WBF131046:WBF131095 VRJ131046:VRJ131095 VHN131046:VHN131095 UXR131046:UXR131095 UNV131046:UNV131095 UDZ131046:UDZ131095 TUD131046:TUD131095 TKH131046:TKH131095 TAL131046:TAL131095 SQP131046:SQP131095 SGT131046:SGT131095 RWX131046:RWX131095 RNB131046:RNB131095 RDF131046:RDF131095 QTJ131046:QTJ131095 QJN131046:QJN131095 PZR131046:PZR131095 PPV131046:PPV131095 PFZ131046:PFZ131095 OWD131046:OWD131095 OMH131046:OMH131095 OCL131046:OCL131095 NSP131046:NSP131095 NIT131046:NIT131095 MYX131046:MYX131095 MPB131046:MPB131095 MFF131046:MFF131095 LVJ131046:LVJ131095 LLN131046:LLN131095 LBR131046:LBR131095 KRV131046:KRV131095 KHZ131046:KHZ131095 JYD131046:JYD131095 JOH131046:JOH131095 JEL131046:JEL131095 IUP131046:IUP131095 IKT131046:IKT131095 IAX131046:IAX131095 HRB131046:HRB131095 HHF131046:HHF131095 GXJ131046:GXJ131095 GNN131046:GNN131095 GDR131046:GDR131095 FTV131046:FTV131095 FJZ131046:FJZ131095 FAD131046:FAD131095 EQH131046:EQH131095 EGL131046:EGL131095 DWP131046:DWP131095 DMT131046:DMT131095 DCX131046:DCX131095 CTB131046:CTB131095 CJF131046:CJF131095 BZJ131046:BZJ131095 BPN131046:BPN131095 BFR131046:BFR131095 AVV131046:AVV131095 ALZ131046:ALZ131095 ACD131046:ACD131095 SH131046:SH131095 IL131046:IL131095 E131046:E131095 WUX65510:WUX65559 WLB65510:WLB65559 WBF65510:WBF65559 VRJ65510:VRJ65559 VHN65510:VHN65559 UXR65510:UXR65559 UNV65510:UNV65559 UDZ65510:UDZ65559 TUD65510:TUD65559 TKH65510:TKH65559 TAL65510:TAL65559 SQP65510:SQP65559 SGT65510:SGT65559 RWX65510:RWX65559 RNB65510:RNB65559 RDF65510:RDF65559 QTJ65510:QTJ65559 QJN65510:QJN65559 PZR65510:PZR65559 PPV65510:PPV65559 PFZ65510:PFZ65559 OWD65510:OWD65559 OMH65510:OMH65559 OCL65510:OCL65559 NSP65510:NSP65559 NIT65510:NIT65559 MYX65510:MYX65559 MPB65510:MPB65559 MFF65510:MFF65559 LVJ65510:LVJ65559 LLN65510:LLN65559 LBR65510:LBR65559 KRV65510:KRV65559 KHZ65510:KHZ65559 JYD65510:JYD65559 JOH65510:JOH65559 JEL65510:JEL65559 IUP65510:IUP65559 IKT65510:IKT65559 IAX65510:IAX65559 HRB65510:HRB65559 HHF65510:HHF65559 GXJ65510:GXJ65559 GNN65510:GNN65559 GDR65510:GDR65559 FTV65510:FTV65559 FJZ65510:FJZ65559 FAD65510:FAD65559 EQH65510:EQH65559 EGL65510:EGL65559 DWP65510:DWP65559 DMT65510:DMT65559 DCX65510:DCX65559 CTB65510:CTB65559 CJF65510:CJF65559 BZJ65510:BZJ65559 BPN65510:BPN65559 BFR65510:BFR65559 AVV65510:AVV65559 ALZ65510:ALZ65559 ACD65510:ACD65559 SH65510:SH65559 IL65510:IL65559 E65510:E65559 IL11:IL100 WUX983066:WUX983122 WLB983066:WLB983122 WBF983066:WBF983122 VRJ983066:VRJ983122 VHN983066:VHN983122 UXR983066:UXR983122 UNV983066:UNV983122 UDZ983066:UDZ983122 TUD983066:TUD983122 TKH983066:TKH983122 TAL983066:TAL983122 SQP983066:SQP983122 SGT983066:SGT983122 RWX983066:RWX983122 RNB983066:RNB983122 RDF983066:RDF983122 QTJ983066:QTJ983122 QJN983066:QJN983122 PZR983066:PZR983122 PPV983066:PPV983122 PFZ983066:PFZ983122 OWD983066:OWD983122 OMH983066:OMH983122 OCL983066:OCL983122 NSP983066:NSP983122 NIT983066:NIT983122 MYX983066:MYX983122 MPB983066:MPB983122 MFF983066:MFF983122 LVJ983066:LVJ983122 LLN983066:LLN983122 LBR983066:LBR983122 KRV983066:KRV983122 KHZ983066:KHZ983122 JYD983066:JYD983122 JOH983066:JOH983122 JEL983066:JEL983122 IUP983066:IUP983122 IKT983066:IKT983122 IAX983066:IAX983122 HRB983066:HRB983122 HHF983066:HHF983122 GXJ983066:GXJ983122 GNN983066:GNN983122 GDR983066:GDR983122 FTV983066:FTV983122 FJZ983066:FJZ983122 FAD983066:FAD983122 EQH983066:EQH983122 EGL983066:EGL983122 DWP983066:DWP983122 DMT983066:DMT983122 DCX983066:DCX983122 CTB983066:CTB983122 CJF983066:CJF983122 BZJ983066:BZJ983122 BPN983066:BPN983122 BFR983066:BFR983122 AVV983066:AVV983122 ALZ983066:ALZ983122 ACD983066:ACD983122 SH983066:SH983122 IL983066:IL983122 E983066:E983122 WUX917530:WUX917586 WLB917530:WLB917586 WBF917530:WBF917586 VRJ917530:VRJ917586 VHN917530:VHN917586 UXR917530:UXR917586 UNV917530:UNV917586 UDZ917530:UDZ917586 TUD917530:TUD917586 TKH917530:TKH917586 TAL917530:TAL917586 SQP917530:SQP917586 SGT917530:SGT917586 RWX917530:RWX917586 RNB917530:RNB917586 RDF917530:RDF917586 QTJ917530:QTJ917586 QJN917530:QJN917586 PZR917530:PZR917586 PPV917530:PPV917586 PFZ917530:PFZ917586 OWD917530:OWD917586 OMH917530:OMH917586 OCL917530:OCL917586 NSP917530:NSP917586 NIT917530:NIT917586 MYX917530:MYX917586 MPB917530:MPB917586 MFF917530:MFF917586 LVJ917530:LVJ917586 LLN917530:LLN917586 LBR917530:LBR917586 KRV917530:KRV917586 KHZ917530:KHZ917586 JYD917530:JYD917586 JOH917530:JOH917586 JEL917530:JEL917586 IUP917530:IUP917586 IKT917530:IKT917586 IAX917530:IAX917586 HRB917530:HRB917586 HHF917530:HHF917586 GXJ917530:GXJ917586 GNN917530:GNN917586 GDR917530:GDR917586 FTV917530:FTV917586 FJZ917530:FJZ917586 FAD917530:FAD917586 EQH917530:EQH917586 EGL917530:EGL917586 DWP917530:DWP917586 DMT917530:DMT917586 DCX917530:DCX917586 CTB917530:CTB917586 CJF917530:CJF917586 BZJ917530:BZJ917586 BPN917530:BPN917586 BFR917530:BFR917586 AVV917530:AVV917586 ALZ917530:ALZ917586 ACD917530:ACD917586 SH917530:SH917586 IL917530:IL917586 E917530:E917586 WUX851994:WUX852050 WLB851994:WLB852050 WBF851994:WBF852050 VRJ851994:VRJ852050 VHN851994:VHN852050 UXR851994:UXR852050 UNV851994:UNV852050 UDZ851994:UDZ852050 TUD851994:TUD852050 TKH851994:TKH852050 TAL851994:TAL852050 SQP851994:SQP852050 SGT851994:SGT852050 RWX851994:RWX852050 RNB851994:RNB852050 RDF851994:RDF852050 QTJ851994:QTJ852050 QJN851994:QJN852050 PZR851994:PZR852050 PPV851994:PPV852050 PFZ851994:PFZ852050 OWD851994:OWD852050 OMH851994:OMH852050 OCL851994:OCL852050 NSP851994:NSP852050 NIT851994:NIT852050 MYX851994:MYX852050 MPB851994:MPB852050 MFF851994:MFF852050 LVJ851994:LVJ852050 LLN851994:LLN852050 LBR851994:LBR852050 KRV851994:KRV852050 KHZ851994:KHZ852050 JYD851994:JYD852050 JOH851994:JOH852050 JEL851994:JEL852050 IUP851994:IUP852050 IKT851994:IKT852050 IAX851994:IAX852050 HRB851994:HRB852050 HHF851994:HHF852050 GXJ851994:GXJ852050 GNN851994:GNN852050 GDR851994:GDR852050 FTV851994:FTV852050 FJZ851994:FJZ852050 FAD851994:FAD852050 EQH851994:EQH852050 EGL851994:EGL852050 DWP851994:DWP852050 DMT851994:DMT852050 DCX851994:DCX852050 CTB851994:CTB852050 CJF851994:CJF852050 BZJ851994:BZJ852050 BPN851994:BPN852050 BFR851994:BFR852050 AVV851994:AVV852050 ALZ851994:ALZ852050 ACD851994:ACD852050 SH851994:SH852050 IL851994:IL852050 E851994:E852050 WUX786458:WUX786514 WLB786458:WLB786514 WBF786458:WBF786514 VRJ786458:VRJ786514 VHN786458:VHN786514 UXR786458:UXR786514 UNV786458:UNV786514 UDZ786458:UDZ786514 TUD786458:TUD786514 TKH786458:TKH786514 TAL786458:TAL786514 SQP786458:SQP786514 SGT786458:SGT786514 RWX786458:RWX786514 RNB786458:RNB786514 RDF786458:RDF786514 QTJ786458:QTJ786514 QJN786458:QJN786514 PZR786458:PZR786514 PPV786458:PPV786514 PFZ786458:PFZ786514 OWD786458:OWD786514 OMH786458:OMH786514 OCL786458:OCL786514 NSP786458:NSP786514 NIT786458:NIT786514 MYX786458:MYX786514 MPB786458:MPB786514 MFF786458:MFF786514 LVJ786458:LVJ786514 LLN786458:LLN786514 LBR786458:LBR786514 KRV786458:KRV786514 KHZ786458:KHZ786514 JYD786458:JYD786514 JOH786458:JOH786514 JEL786458:JEL786514 IUP786458:IUP786514 IKT786458:IKT786514 IAX786458:IAX786514 HRB786458:HRB786514 HHF786458:HHF786514 GXJ786458:GXJ786514 GNN786458:GNN786514 GDR786458:GDR786514 FTV786458:FTV786514 FJZ786458:FJZ786514 FAD786458:FAD786514 EQH786458:EQH786514 EGL786458:EGL786514 DWP786458:DWP786514 DMT786458:DMT786514 DCX786458:DCX786514 CTB786458:CTB786514 CJF786458:CJF786514 BZJ786458:BZJ786514 BPN786458:BPN786514 BFR786458:BFR786514 AVV786458:AVV786514 ALZ786458:ALZ786514 ACD786458:ACD786514 SH786458:SH786514 IL786458:IL786514 E786458:E786514 WUX720922:WUX720978 WLB720922:WLB720978 WBF720922:WBF720978 VRJ720922:VRJ720978 VHN720922:VHN720978 UXR720922:UXR720978 UNV720922:UNV720978 UDZ720922:UDZ720978 TUD720922:TUD720978 TKH720922:TKH720978 TAL720922:TAL720978 SQP720922:SQP720978 SGT720922:SGT720978 RWX720922:RWX720978 RNB720922:RNB720978 RDF720922:RDF720978 QTJ720922:QTJ720978 QJN720922:QJN720978 PZR720922:PZR720978 PPV720922:PPV720978 PFZ720922:PFZ720978 OWD720922:OWD720978 OMH720922:OMH720978 OCL720922:OCL720978 NSP720922:NSP720978 NIT720922:NIT720978 MYX720922:MYX720978 MPB720922:MPB720978 MFF720922:MFF720978 LVJ720922:LVJ720978 LLN720922:LLN720978 LBR720922:LBR720978 KRV720922:KRV720978 KHZ720922:KHZ720978 JYD720922:JYD720978 JOH720922:JOH720978 JEL720922:JEL720978 IUP720922:IUP720978 IKT720922:IKT720978 IAX720922:IAX720978 HRB720922:HRB720978 HHF720922:HHF720978 GXJ720922:GXJ720978 GNN720922:GNN720978 GDR720922:GDR720978 FTV720922:FTV720978 FJZ720922:FJZ720978 FAD720922:FAD720978 EQH720922:EQH720978 EGL720922:EGL720978 DWP720922:DWP720978 DMT720922:DMT720978 DCX720922:DCX720978 CTB720922:CTB720978 CJF720922:CJF720978 BZJ720922:BZJ720978 BPN720922:BPN720978 BFR720922:BFR720978 AVV720922:AVV720978 ALZ720922:ALZ720978 ACD720922:ACD720978 SH720922:SH720978 IL720922:IL720978 E720922:E720978 WUX655386:WUX655442 WLB655386:WLB655442 WBF655386:WBF655442 VRJ655386:VRJ655442 VHN655386:VHN655442 UXR655386:UXR655442 UNV655386:UNV655442 UDZ655386:UDZ655442 TUD655386:TUD655442 TKH655386:TKH655442 TAL655386:TAL655442 SQP655386:SQP655442 SGT655386:SGT655442 RWX655386:RWX655442 RNB655386:RNB655442 RDF655386:RDF655442 QTJ655386:QTJ655442 QJN655386:QJN655442 PZR655386:PZR655442 PPV655386:PPV655442 PFZ655386:PFZ655442 OWD655386:OWD655442 OMH655386:OMH655442 OCL655386:OCL655442 NSP655386:NSP655442 NIT655386:NIT655442 MYX655386:MYX655442 MPB655386:MPB655442 MFF655386:MFF655442 LVJ655386:LVJ655442 LLN655386:LLN655442 LBR655386:LBR655442 KRV655386:KRV655442 KHZ655386:KHZ655442 JYD655386:JYD655442 JOH655386:JOH655442 JEL655386:JEL655442 IUP655386:IUP655442 IKT655386:IKT655442 IAX655386:IAX655442 HRB655386:HRB655442 HHF655386:HHF655442 GXJ655386:GXJ655442 GNN655386:GNN655442 GDR655386:GDR655442 FTV655386:FTV655442 FJZ655386:FJZ655442 FAD655386:FAD655442 EQH655386:EQH655442 EGL655386:EGL655442 DWP655386:DWP655442 DMT655386:DMT655442 DCX655386:DCX655442 CTB655386:CTB655442 CJF655386:CJF655442 BZJ655386:BZJ655442 BPN655386:BPN655442 BFR655386:BFR655442 AVV655386:AVV655442 ALZ655386:ALZ655442 ACD655386:ACD655442 SH655386:SH655442 IL655386:IL655442 E655386:E655442 WUX589850:WUX589906 WLB589850:WLB589906 WBF589850:WBF589906 VRJ589850:VRJ589906 VHN589850:VHN589906 UXR589850:UXR589906 UNV589850:UNV589906 UDZ589850:UDZ589906 TUD589850:TUD589906 TKH589850:TKH589906 TAL589850:TAL589906 SQP589850:SQP589906 SGT589850:SGT589906 RWX589850:RWX589906 RNB589850:RNB589906 RDF589850:RDF589906 QTJ589850:QTJ589906 QJN589850:QJN589906 PZR589850:PZR589906 PPV589850:PPV589906 PFZ589850:PFZ589906 OWD589850:OWD589906 OMH589850:OMH589906 OCL589850:OCL589906 NSP589850:NSP589906 NIT589850:NIT589906 MYX589850:MYX589906 MPB589850:MPB589906 MFF589850:MFF589906 LVJ589850:LVJ589906 LLN589850:LLN589906 LBR589850:LBR589906 KRV589850:KRV589906 KHZ589850:KHZ589906 JYD589850:JYD589906 JOH589850:JOH589906 JEL589850:JEL589906 IUP589850:IUP589906 IKT589850:IKT589906 IAX589850:IAX589906 HRB589850:HRB589906 HHF589850:HHF589906 GXJ589850:GXJ589906 GNN589850:GNN589906 GDR589850:GDR589906 FTV589850:FTV589906 FJZ589850:FJZ589906 FAD589850:FAD589906 EQH589850:EQH589906 EGL589850:EGL589906 DWP589850:DWP589906 DMT589850:DMT589906 DCX589850:DCX589906 CTB589850:CTB589906 CJF589850:CJF589906 BZJ589850:BZJ589906 BPN589850:BPN589906 BFR589850:BFR589906 AVV589850:AVV589906 ALZ589850:ALZ589906 ACD589850:ACD589906 SH589850:SH589906 IL589850:IL589906 E589850:E589906 WUX524314:WUX524370 WLB524314:WLB524370 WBF524314:WBF524370 VRJ524314:VRJ524370 VHN524314:VHN524370 UXR524314:UXR524370 UNV524314:UNV524370 UDZ524314:UDZ524370 TUD524314:TUD524370 TKH524314:TKH524370 TAL524314:TAL524370 SQP524314:SQP524370 SGT524314:SGT524370 RWX524314:RWX524370 RNB524314:RNB524370 RDF524314:RDF524370 QTJ524314:QTJ524370 QJN524314:QJN524370 PZR524314:PZR524370 PPV524314:PPV524370 PFZ524314:PFZ524370 OWD524314:OWD524370 OMH524314:OMH524370 OCL524314:OCL524370 NSP524314:NSP524370 NIT524314:NIT524370 MYX524314:MYX524370 MPB524314:MPB524370 MFF524314:MFF524370 LVJ524314:LVJ524370 LLN524314:LLN524370 LBR524314:LBR524370 KRV524314:KRV524370 KHZ524314:KHZ524370 JYD524314:JYD524370 JOH524314:JOH524370 JEL524314:JEL524370 IUP524314:IUP524370 IKT524314:IKT524370 IAX524314:IAX524370 HRB524314:HRB524370 HHF524314:HHF524370 GXJ524314:GXJ524370 GNN524314:GNN524370 GDR524314:GDR524370 FTV524314:FTV524370 FJZ524314:FJZ524370 FAD524314:FAD524370 EQH524314:EQH524370 EGL524314:EGL524370 DWP524314:DWP524370 DMT524314:DMT524370 DCX524314:DCX524370 CTB524314:CTB524370 CJF524314:CJF524370 BZJ524314:BZJ524370 BPN524314:BPN524370 BFR524314:BFR524370 AVV524314:AVV524370 ALZ524314:ALZ524370 ACD524314:ACD524370 SH524314:SH524370 IL524314:IL524370 E524314:E524370 WUX458778:WUX458834 WLB458778:WLB458834 WBF458778:WBF458834 VRJ458778:VRJ458834 VHN458778:VHN458834 UXR458778:UXR458834 UNV458778:UNV458834 UDZ458778:UDZ458834 TUD458778:TUD458834 TKH458778:TKH458834 TAL458778:TAL458834 SQP458778:SQP458834 SGT458778:SGT458834 RWX458778:RWX458834 RNB458778:RNB458834 RDF458778:RDF458834 QTJ458778:QTJ458834 QJN458778:QJN458834 PZR458778:PZR458834 PPV458778:PPV458834 PFZ458778:PFZ458834 OWD458778:OWD458834 OMH458778:OMH458834 OCL458778:OCL458834 NSP458778:NSP458834 NIT458778:NIT458834 MYX458778:MYX458834 MPB458778:MPB458834 MFF458778:MFF458834 LVJ458778:LVJ458834 LLN458778:LLN458834 LBR458778:LBR458834 KRV458778:KRV458834 KHZ458778:KHZ458834 JYD458778:JYD458834 JOH458778:JOH458834 JEL458778:JEL458834 IUP458778:IUP458834 IKT458778:IKT458834 IAX458778:IAX458834 HRB458778:HRB458834 HHF458778:HHF458834 GXJ458778:GXJ458834 GNN458778:GNN458834 GDR458778:GDR458834 FTV458778:FTV458834 FJZ458778:FJZ458834 FAD458778:FAD458834 EQH458778:EQH458834 EGL458778:EGL458834 DWP458778:DWP458834 DMT458778:DMT458834 DCX458778:DCX458834 CTB458778:CTB458834 CJF458778:CJF458834 BZJ458778:BZJ458834 BPN458778:BPN458834 BFR458778:BFR458834 AVV458778:AVV458834 ALZ458778:ALZ458834 ACD458778:ACD458834 SH458778:SH458834 IL458778:IL458834 E458778:E458834 WUX393242:WUX393298 WLB393242:WLB393298 WBF393242:WBF393298 VRJ393242:VRJ393298 VHN393242:VHN393298 UXR393242:UXR393298 UNV393242:UNV393298 UDZ393242:UDZ393298 TUD393242:TUD393298 TKH393242:TKH393298 TAL393242:TAL393298 SQP393242:SQP393298 SGT393242:SGT393298 RWX393242:RWX393298 RNB393242:RNB393298 RDF393242:RDF393298 QTJ393242:QTJ393298 QJN393242:QJN393298 PZR393242:PZR393298 PPV393242:PPV393298 PFZ393242:PFZ393298 OWD393242:OWD393298 OMH393242:OMH393298 OCL393242:OCL393298 NSP393242:NSP393298 NIT393242:NIT393298 MYX393242:MYX393298 MPB393242:MPB393298 MFF393242:MFF393298 LVJ393242:LVJ393298 LLN393242:LLN393298 LBR393242:LBR393298 KRV393242:KRV393298 KHZ393242:KHZ393298 JYD393242:JYD393298 JOH393242:JOH393298 JEL393242:JEL393298 IUP393242:IUP393298 IKT393242:IKT393298 IAX393242:IAX393298 HRB393242:HRB393298 HHF393242:HHF393298 GXJ393242:GXJ393298 GNN393242:GNN393298 GDR393242:GDR393298 FTV393242:FTV393298 FJZ393242:FJZ393298 FAD393242:FAD393298 EQH393242:EQH393298 EGL393242:EGL393298 DWP393242:DWP393298 DMT393242:DMT393298 DCX393242:DCX393298 CTB393242:CTB393298 CJF393242:CJF393298 BZJ393242:BZJ393298 BPN393242:BPN393298 BFR393242:BFR393298 AVV393242:AVV393298 ALZ393242:ALZ393298 ACD393242:ACD393298 SH393242:SH393298 IL393242:IL393298 E393242:E393298 WUX327706:WUX327762 WLB327706:WLB327762 WBF327706:WBF327762 VRJ327706:VRJ327762 VHN327706:VHN327762 UXR327706:UXR327762 UNV327706:UNV327762 UDZ327706:UDZ327762 TUD327706:TUD327762 TKH327706:TKH327762 TAL327706:TAL327762 SQP327706:SQP327762 SGT327706:SGT327762 RWX327706:RWX327762 RNB327706:RNB327762 RDF327706:RDF327762 QTJ327706:QTJ327762 QJN327706:QJN327762 PZR327706:PZR327762 PPV327706:PPV327762 PFZ327706:PFZ327762 OWD327706:OWD327762 OMH327706:OMH327762 OCL327706:OCL327762 NSP327706:NSP327762 NIT327706:NIT327762 MYX327706:MYX327762 MPB327706:MPB327762 MFF327706:MFF327762 LVJ327706:LVJ327762 LLN327706:LLN327762 LBR327706:LBR327762 KRV327706:KRV327762 KHZ327706:KHZ327762 JYD327706:JYD327762 JOH327706:JOH327762 JEL327706:JEL327762 IUP327706:IUP327762 IKT327706:IKT327762 IAX327706:IAX327762 HRB327706:HRB327762 HHF327706:HHF327762 GXJ327706:GXJ327762 GNN327706:GNN327762 GDR327706:GDR327762 FTV327706:FTV327762 FJZ327706:FJZ327762 FAD327706:FAD327762 EQH327706:EQH327762 EGL327706:EGL327762 DWP327706:DWP327762 DMT327706:DMT327762 DCX327706:DCX327762 CTB327706:CTB327762 CJF327706:CJF327762 BZJ327706:BZJ327762 BPN327706:BPN327762 BFR327706:BFR327762 AVV327706:AVV327762 ALZ327706:ALZ327762 ACD327706:ACD327762 SH327706:SH327762 IL327706:IL327762 E327706:E327762 WUX262170:WUX262226 WLB262170:WLB262226 WBF262170:WBF262226 VRJ262170:VRJ262226 VHN262170:VHN262226 UXR262170:UXR262226 UNV262170:UNV262226 UDZ262170:UDZ262226 TUD262170:TUD262226 TKH262170:TKH262226 TAL262170:TAL262226 SQP262170:SQP262226 SGT262170:SGT262226 RWX262170:RWX262226 RNB262170:RNB262226 RDF262170:RDF262226 QTJ262170:QTJ262226 QJN262170:QJN262226 PZR262170:PZR262226 PPV262170:PPV262226 PFZ262170:PFZ262226 OWD262170:OWD262226 OMH262170:OMH262226 OCL262170:OCL262226 NSP262170:NSP262226 NIT262170:NIT262226 MYX262170:MYX262226 MPB262170:MPB262226 MFF262170:MFF262226 LVJ262170:LVJ262226 LLN262170:LLN262226 LBR262170:LBR262226 KRV262170:KRV262226 KHZ262170:KHZ262226 JYD262170:JYD262226 JOH262170:JOH262226 JEL262170:JEL262226 IUP262170:IUP262226 IKT262170:IKT262226 IAX262170:IAX262226 HRB262170:HRB262226 HHF262170:HHF262226 GXJ262170:GXJ262226 GNN262170:GNN262226 GDR262170:GDR262226 FTV262170:FTV262226 FJZ262170:FJZ262226 FAD262170:FAD262226 EQH262170:EQH262226 EGL262170:EGL262226 DWP262170:DWP262226 DMT262170:DMT262226 DCX262170:DCX262226 CTB262170:CTB262226 CJF262170:CJF262226 BZJ262170:BZJ262226 BPN262170:BPN262226 BFR262170:BFR262226 AVV262170:AVV262226 ALZ262170:ALZ262226 ACD262170:ACD262226 SH262170:SH262226 IL262170:IL262226 E262170:E262226 WUX196634:WUX196690 WLB196634:WLB196690 WBF196634:WBF196690 VRJ196634:VRJ196690 VHN196634:VHN196690 UXR196634:UXR196690 UNV196634:UNV196690 UDZ196634:UDZ196690 TUD196634:TUD196690 TKH196634:TKH196690 TAL196634:TAL196690 SQP196634:SQP196690 SGT196634:SGT196690 RWX196634:RWX196690 RNB196634:RNB196690 RDF196634:RDF196690 QTJ196634:QTJ196690 QJN196634:QJN196690 PZR196634:PZR196690 PPV196634:PPV196690 PFZ196634:PFZ196690 OWD196634:OWD196690 OMH196634:OMH196690 OCL196634:OCL196690 NSP196634:NSP196690 NIT196634:NIT196690 MYX196634:MYX196690 MPB196634:MPB196690 MFF196634:MFF196690 LVJ196634:LVJ196690 LLN196634:LLN196690 LBR196634:LBR196690 KRV196634:KRV196690 KHZ196634:KHZ196690 JYD196634:JYD196690 JOH196634:JOH196690 JEL196634:JEL196690 IUP196634:IUP196690 IKT196634:IKT196690 IAX196634:IAX196690 HRB196634:HRB196690 HHF196634:HHF196690 GXJ196634:GXJ196690 GNN196634:GNN196690 GDR196634:GDR196690 FTV196634:FTV196690 FJZ196634:FJZ196690 FAD196634:FAD196690 EQH196634:EQH196690 EGL196634:EGL196690 DWP196634:DWP196690 DMT196634:DMT196690 DCX196634:DCX196690 CTB196634:CTB196690 CJF196634:CJF196690 BZJ196634:BZJ196690 BPN196634:BPN196690 BFR196634:BFR196690 AVV196634:AVV196690 ALZ196634:ALZ196690 ACD196634:ACD196690 SH196634:SH196690 IL196634:IL196690 E196634:E196690 WUX131098:WUX131154 WLB131098:WLB131154 WBF131098:WBF131154 VRJ131098:VRJ131154 VHN131098:VHN131154 UXR131098:UXR131154 UNV131098:UNV131154 UDZ131098:UDZ131154 TUD131098:TUD131154 TKH131098:TKH131154 TAL131098:TAL131154 SQP131098:SQP131154 SGT131098:SGT131154 RWX131098:RWX131154 RNB131098:RNB131154 RDF131098:RDF131154 QTJ131098:QTJ131154 QJN131098:QJN131154 PZR131098:PZR131154 PPV131098:PPV131154 PFZ131098:PFZ131154 OWD131098:OWD131154 OMH131098:OMH131154 OCL131098:OCL131154 NSP131098:NSP131154 NIT131098:NIT131154 MYX131098:MYX131154 MPB131098:MPB131154 MFF131098:MFF131154 LVJ131098:LVJ131154 LLN131098:LLN131154 LBR131098:LBR131154 KRV131098:KRV131154 KHZ131098:KHZ131154 JYD131098:JYD131154 JOH131098:JOH131154 JEL131098:JEL131154 IUP131098:IUP131154 IKT131098:IKT131154 IAX131098:IAX131154 HRB131098:HRB131154 HHF131098:HHF131154 GXJ131098:GXJ131154 GNN131098:GNN131154 GDR131098:GDR131154 FTV131098:FTV131154 FJZ131098:FJZ131154 FAD131098:FAD131154 EQH131098:EQH131154 EGL131098:EGL131154 DWP131098:DWP131154 DMT131098:DMT131154 DCX131098:DCX131154 CTB131098:CTB131154 CJF131098:CJF131154 BZJ131098:BZJ131154 BPN131098:BPN131154 BFR131098:BFR131154 AVV131098:AVV131154 ALZ131098:ALZ131154 ACD131098:ACD131154 SH131098:SH131154 IL131098:IL131154 E131098:E131154 WUX65562:WUX65618 WLB65562:WLB65618 WBF65562:WBF65618 VRJ65562:VRJ65618 VHN65562:VHN65618 UXR65562:UXR65618 UNV65562:UNV65618 UDZ65562:UDZ65618 TUD65562:TUD65618 TKH65562:TKH65618 TAL65562:TAL65618 SQP65562:SQP65618 SGT65562:SGT65618 RWX65562:RWX65618 RNB65562:RNB65618 RDF65562:RDF65618 QTJ65562:QTJ65618 QJN65562:QJN65618 PZR65562:PZR65618 PPV65562:PPV65618 PFZ65562:PFZ65618 OWD65562:OWD65618 OMH65562:OMH65618 OCL65562:OCL65618 NSP65562:NSP65618 NIT65562:NIT65618 MYX65562:MYX65618 MPB65562:MPB65618 MFF65562:MFF65618 LVJ65562:LVJ65618 LLN65562:LLN65618 LBR65562:LBR65618 KRV65562:KRV65618 KHZ65562:KHZ65618 JYD65562:JYD65618 JOH65562:JOH65618 JEL65562:JEL65618 IUP65562:IUP65618 IKT65562:IKT65618 IAX65562:IAX65618 HRB65562:HRB65618 HHF65562:HHF65618 GXJ65562:GXJ65618 GNN65562:GNN65618 GDR65562:GDR65618 FTV65562:FTV65618 FJZ65562:FJZ65618 FAD65562:FAD65618 EQH65562:EQH65618 EGL65562:EGL65618 DWP65562:DWP65618 DMT65562:DMT65618 DCX65562:DCX65618 CTB65562:CTB65618 CJF65562:CJF65618 BZJ65562:BZJ65618 BPN65562:BPN65618 BFR65562:BFR65618 AVV65562:AVV65618 ALZ65562:ALZ65618 ACD65562:ACD65618 SH65562:SH65618 IL65562:IL65618 E65562:E65618 WUX11:WUX100 WLB11:WLB100 WBF11:WBF100 VRJ11:VRJ100 VHN11:VHN100 UXR11:UXR100 UNV11:UNV100 UDZ11:UDZ100 TUD11:TUD100 TKH11:TKH100 TAL11:TAL100 SQP11:SQP100 SGT11:SGT100 RWX11:RWX100 RNB11:RNB100 RDF11:RDF100 QTJ11:QTJ100 QJN11:QJN100 PZR11:PZR100 PPV11:PPV100 PFZ11:PFZ100 OWD11:OWD100 OMH11:OMH100 OCL11:OCL100 NSP11:NSP100 NIT11:NIT100 MYX11:MYX100 MPB11:MPB100 MFF11:MFF100 LVJ11:LVJ100 LLN11:LLN100 LBR11:LBR100 KRV11:KRV100 KHZ11:KHZ100 JYD11:JYD100 JOH11:JOH100 JEL11:JEL100 IUP11:IUP100 IKT11:IKT100 IAX11:IAX100 HRB11:HRB100 HHF11:HHF100 GXJ11:GXJ100 GNN11:GNN100 GDR11:GDR100 FTV11:FTV100 FJZ11:FJZ100 FAD11:FAD100 EQH11:EQH100 EGL11:EGL100 DWP11:DWP100 DMT11:DMT100 DCX11:DCX100 CTB11:CTB100 CJF11:CJF100 BZJ11:BZJ100 BPN11:BPN100 BFR11:BFR100 AVV11:AVV100 ALZ11:ALZ100 ACD11:ACD100 SH11:SH100 E11:E100</xm:sqref>
        </x14:dataValidation>
        <x14:dataValidation type="list" allowBlank="1" showInputMessage="1" showErrorMessage="1" xr:uid="{2E016ADF-F645-4987-8A52-6BB975DD2AD0}">
          <x14:formula1>
            <xm:f>初期設定!$A$4:$A$6</xm:f>
          </x14:formula1>
          <xm:sqref>WUV983014:WUV983063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C65562:C65618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C131098:C131154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C196634:C196690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C262170:C262226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C327706:C327762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C393242:C393298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C458778:C458834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C524314:C524370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C589850:C589906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C655386:C655442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C720922:C720978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C786458:C786514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C851994:C852050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C917530:C917586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C983066:C983122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WKZ983014:WKZ983063 C65510:C65559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C131046:C131095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C196582:C196631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C262118:C262167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C327654:C327703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C393190:C393239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C458726:C458775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C524262:C524311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C589798:C589847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C655334:C655383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C720870:C720919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C786406:C786455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C851942:C851991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C917478:C917527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C983014:C983063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C19:C100</xm:sqref>
        </x14:dataValidation>
        <x14:dataValidation type="list" allowBlank="1" showInputMessage="1" showErrorMessage="1" xr:uid="{FA63909F-8FBA-4ADF-B86A-DEDAF326D25D}">
          <x14:formula1>
            <xm:f>初期設定!$A$7:$A$12</xm:f>
          </x14:formula1>
          <xm:sqref>WVA983066:WVA983122 IO11:IO100 SK11:SK100 ACG11:ACG100 AMC11:AMC100 AVY11:AVY100 BFU11:BFU100 BPQ11:BPQ100 BZM11:BZM100 CJI11:CJI100 CTE11:CTE100 DDA11:DDA100 DMW11:DMW100 DWS11:DWS100 EGO11:EGO100 EQK11:EQK100 FAG11:FAG100 FKC11:FKC100 FTY11:FTY100 GDU11:GDU100 GNQ11:GNQ100 GXM11:GXM100 HHI11:HHI100 HRE11:HRE100 IBA11:IBA100 IKW11:IKW100 IUS11:IUS100 JEO11:JEO100 JOK11:JOK100 JYG11:JYG100 KIC11:KIC100 KRY11:KRY100 LBU11:LBU100 LLQ11:LLQ100 LVM11:LVM100 MFI11:MFI100 MPE11:MPE100 MZA11:MZA100 NIW11:NIW100 NSS11:NSS100 OCO11:OCO100 OMK11:OMK100 OWG11:OWG100 PGC11:PGC100 PPY11:PPY100 PZU11:PZU100 QJQ11:QJQ100 QTM11:QTM100 RDI11:RDI100 RNE11:RNE100 RXA11:RXA100 SGW11:SGW100 SQS11:SQS100 TAO11:TAO100 TKK11:TKK100 TUG11:TUG100 UEC11:UEC100 UNY11:UNY100 UXU11:UXU100 VHQ11:VHQ100 VRM11:VRM100 WBI11:WBI100 WLE11:WLE100 WVA11:WVA100 H65510:H65559 IO65510:IO65559 SK65510:SK65559 ACG65510:ACG65559 AMC65510:AMC65559 AVY65510:AVY65559 BFU65510:BFU65559 BPQ65510:BPQ65559 BZM65510:BZM65559 CJI65510:CJI65559 CTE65510:CTE65559 DDA65510:DDA65559 DMW65510:DMW65559 DWS65510:DWS65559 EGO65510:EGO65559 EQK65510:EQK65559 FAG65510:FAG65559 FKC65510:FKC65559 FTY65510:FTY65559 GDU65510:GDU65559 GNQ65510:GNQ65559 GXM65510:GXM65559 HHI65510:HHI65559 HRE65510:HRE65559 IBA65510:IBA65559 IKW65510:IKW65559 IUS65510:IUS65559 JEO65510:JEO65559 JOK65510:JOK65559 JYG65510:JYG65559 KIC65510:KIC65559 KRY65510:KRY65559 LBU65510:LBU65559 LLQ65510:LLQ65559 LVM65510:LVM65559 MFI65510:MFI65559 MPE65510:MPE65559 MZA65510:MZA65559 NIW65510:NIW65559 NSS65510:NSS65559 OCO65510:OCO65559 OMK65510:OMK65559 OWG65510:OWG65559 PGC65510:PGC65559 PPY65510:PPY65559 PZU65510:PZU65559 QJQ65510:QJQ65559 QTM65510:QTM65559 RDI65510:RDI65559 RNE65510:RNE65559 RXA65510:RXA65559 SGW65510:SGW65559 SQS65510:SQS65559 TAO65510:TAO65559 TKK65510:TKK65559 TUG65510:TUG65559 UEC65510:UEC65559 UNY65510:UNY65559 UXU65510:UXU65559 VHQ65510:VHQ65559 VRM65510:VRM65559 WBI65510:WBI65559 WLE65510:WLE65559 WVA65510:WVA65559 H131046:H131095 IO131046:IO131095 SK131046:SK131095 ACG131046:ACG131095 AMC131046:AMC131095 AVY131046:AVY131095 BFU131046:BFU131095 BPQ131046:BPQ131095 BZM131046:BZM131095 CJI131046:CJI131095 CTE131046:CTE131095 DDA131046:DDA131095 DMW131046:DMW131095 DWS131046:DWS131095 EGO131046:EGO131095 EQK131046:EQK131095 FAG131046:FAG131095 FKC131046:FKC131095 FTY131046:FTY131095 GDU131046:GDU131095 GNQ131046:GNQ131095 GXM131046:GXM131095 HHI131046:HHI131095 HRE131046:HRE131095 IBA131046:IBA131095 IKW131046:IKW131095 IUS131046:IUS131095 JEO131046:JEO131095 JOK131046:JOK131095 JYG131046:JYG131095 KIC131046:KIC131095 KRY131046:KRY131095 LBU131046:LBU131095 LLQ131046:LLQ131095 LVM131046:LVM131095 MFI131046:MFI131095 MPE131046:MPE131095 MZA131046:MZA131095 NIW131046:NIW131095 NSS131046:NSS131095 OCO131046:OCO131095 OMK131046:OMK131095 OWG131046:OWG131095 PGC131046:PGC131095 PPY131046:PPY131095 PZU131046:PZU131095 QJQ131046:QJQ131095 QTM131046:QTM131095 RDI131046:RDI131095 RNE131046:RNE131095 RXA131046:RXA131095 SGW131046:SGW131095 SQS131046:SQS131095 TAO131046:TAO131095 TKK131046:TKK131095 TUG131046:TUG131095 UEC131046:UEC131095 UNY131046:UNY131095 UXU131046:UXU131095 VHQ131046:VHQ131095 VRM131046:VRM131095 WBI131046:WBI131095 WLE131046:WLE131095 WVA131046:WVA131095 H196582:H196631 IO196582:IO196631 SK196582:SK196631 ACG196582:ACG196631 AMC196582:AMC196631 AVY196582:AVY196631 BFU196582:BFU196631 BPQ196582:BPQ196631 BZM196582:BZM196631 CJI196582:CJI196631 CTE196582:CTE196631 DDA196582:DDA196631 DMW196582:DMW196631 DWS196582:DWS196631 EGO196582:EGO196631 EQK196582:EQK196631 FAG196582:FAG196631 FKC196582:FKC196631 FTY196582:FTY196631 GDU196582:GDU196631 GNQ196582:GNQ196631 GXM196582:GXM196631 HHI196582:HHI196631 HRE196582:HRE196631 IBA196582:IBA196631 IKW196582:IKW196631 IUS196582:IUS196631 JEO196582:JEO196631 JOK196582:JOK196631 JYG196582:JYG196631 KIC196582:KIC196631 KRY196582:KRY196631 LBU196582:LBU196631 LLQ196582:LLQ196631 LVM196582:LVM196631 MFI196582:MFI196631 MPE196582:MPE196631 MZA196582:MZA196631 NIW196582:NIW196631 NSS196582:NSS196631 OCO196582:OCO196631 OMK196582:OMK196631 OWG196582:OWG196631 PGC196582:PGC196631 PPY196582:PPY196631 PZU196582:PZU196631 QJQ196582:QJQ196631 QTM196582:QTM196631 RDI196582:RDI196631 RNE196582:RNE196631 RXA196582:RXA196631 SGW196582:SGW196631 SQS196582:SQS196631 TAO196582:TAO196631 TKK196582:TKK196631 TUG196582:TUG196631 UEC196582:UEC196631 UNY196582:UNY196631 UXU196582:UXU196631 VHQ196582:VHQ196631 VRM196582:VRM196631 WBI196582:WBI196631 WLE196582:WLE196631 WVA196582:WVA196631 H262118:H262167 IO262118:IO262167 SK262118:SK262167 ACG262118:ACG262167 AMC262118:AMC262167 AVY262118:AVY262167 BFU262118:BFU262167 BPQ262118:BPQ262167 BZM262118:BZM262167 CJI262118:CJI262167 CTE262118:CTE262167 DDA262118:DDA262167 DMW262118:DMW262167 DWS262118:DWS262167 EGO262118:EGO262167 EQK262118:EQK262167 FAG262118:FAG262167 FKC262118:FKC262167 FTY262118:FTY262167 GDU262118:GDU262167 GNQ262118:GNQ262167 GXM262118:GXM262167 HHI262118:HHI262167 HRE262118:HRE262167 IBA262118:IBA262167 IKW262118:IKW262167 IUS262118:IUS262167 JEO262118:JEO262167 JOK262118:JOK262167 JYG262118:JYG262167 KIC262118:KIC262167 KRY262118:KRY262167 LBU262118:LBU262167 LLQ262118:LLQ262167 LVM262118:LVM262167 MFI262118:MFI262167 MPE262118:MPE262167 MZA262118:MZA262167 NIW262118:NIW262167 NSS262118:NSS262167 OCO262118:OCO262167 OMK262118:OMK262167 OWG262118:OWG262167 PGC262118:PGC262167 PPY262118:PPY262167 PZU262118:PZU262167 QJQ262118:QJQ262167 QTM262118:QTM262167 RDI262118:RDI262167 RNE262118:RNE262167 RXA262118:RXA262167 SGW262118:SGW262167 SQS262118:SQS262167 TAO262118:TAO262167 TKK262118:TKK262167 TUG262118:TUG262167 UEC262118:UEC262167 UNY262118:UNY262167 UXU262118:UXU262167 VHQ262118:VHQ262167 VRM262118:VRM262167 WBI262118:WBI262167 WLE262118:WLE262167 WVA262118:WVA262167 H327654:H327703 IO327654:IO327703 SK327654:SK327703 ACG327654:ACG327703 AMC327654:AMC327703 AVY327654:AVY327703 BFU327654:BFU327703 BPQ327654:BPQ327703 BZM327654:BZM327703 CJI327654:CJI327703 CTE327654:CTE327703 DDA327654:DDA327703 DMW327654:DMW327703 DWS327654:DWS327703 EGO327654:EGO327703 EQK327654:EQK327703 FAG327654:FAG327703 FKC327654:FKC327703 FTY327654:FTY327703 GDU327654:GDU327703 GNQ327654:GNQ327703 GXM327654:GXM327703 HHI327654:HHI327703 HRE327654:HRE327703 IBA327654:IBA327703 IKW327654:IKW327703 IUS327654:IUS327703 JEO327654:JEO327703 JOK327654:JOK327703 JYG327654:JYG327703 KIC327654:KIC327703 KRY327654:KRY327703 LBU327654:LBU327703 LLQ327654:LLQ327703 LVM327654:LVM327703 MFI327654:MFI327703 MPE327654:MPE327703 MZA327654:MZA327703 NIW327654:NIW327703 NSS327654:NSS327703 OCO327654:OCO327703 OMK327654:OMK327703 OWG327654:OWG327703 PGC327654:PGC327703 PPY327654:PPY327703 PZU327654:PZU327703 QJQ327654:QJQ327703 QTM327654:QTM327703 RDI327654:RDI327703 RNE327654:RNE327703 RXA327654:RXA327703 SGW327654:SGW327703 SQS327654:SQS327703 TAO327654:TAO327703 TKK327654:TKK327703 TUG327654:TUG327703 UEC327654:UEC327703 UNY327654:UNY327703 UXU327654:UXU327703 VHQ327654:VHQ327703 VRM327654:VRM327703 WBI327654:WBI327703 WLE327654:WLE327703 WVA327654:WVA327703 H393190:H393239 IO393190:IO393239 SK393190:SK393239 ACG393190:ACG393239 AMC393190:AMC393239 AVY393190:AVY393239 BFU393190:BFU393239 BPQ393190:BPQ393239 BZM393190:BZM393239 CJI393190:CJI393239 CTE393190:CTE393239 DDA393190:DDA393239 DMW393190:DMW393239 DWS393190:DWS393239 EGO393190:EGO393239 EQK393190:EQK393239 FAG393190:FAG393239 FKC393190:FKC393239 FTY393190:FTY393239 GDU393190:GDU393239 GNQ393190:GNQ393239 GXM393190:GXM393239 HHI393190:HHI393239 HRE393190:HRE393239 IBA393190:IBA393239 IKW393190:IKW393239 IUS393190:IUS393239 JEO393190:JEO393239 JOK393190:JOK393239 JYG393190:JYG393239 KIC393190:KIC393239 KRY393190:KRY393239 LBU393190:LBU393239 LLQ393190:LLQ393239 LVM393190:LVM393239 MFI393190:MFI393239 MPE393190:MPE393239 MZA393190:MZA393239 NIW393190:NIW393239 NSS393190:NSS393239 OCO393190:OCO393239 OMK393190:OMK393239 OWG393190:OWG393239 PGC393190:PGC393239 PPY393190:PPY393239 PZU393190:PZU393239 QJQ393190:QJQ393239 QTM393190:QTM393239 RDI393190:RDI393239 RNE393190:RNE393239 RXA393190:RXA393239 SGW393190:SGW393239 SQS393190:SQS393239 TAO393190:TAO393239 TKK393190:TKK393239 TUG393190:TUG393239 UEC393190:UEC393239 UNY393190:UNY393239 UXU393190:UXU393239 VHQ393190:VHQ393239 VRM393190:VRM393239 WBI393190:WBI393239 WLE393190:WLE393239 WVA393190:WVA393239 H458726:H458775 IO458726:IO458775 SK458726:SK458775 ACG458726:ACG458775 AMC458726:AMC458775 AVY458726:AVY458775 BFU458726:BFU458775 BPQ458726:BPQ458775 BZM458726:BZM458775 CJI458726:CJI458775 CTE458726:CTE458775 DDA458726:DDA458775 DMW458726:DMW458775 DWS458726:DWS458775 EGO458726:EGO458775 EQK458726:EQK458775 FAG458726:FAG458775 FKC458726:FKC458775 FTY458726:FTY458775 GDU458726:GDU458775 GNQ458726:GNQ458775 GXM458726:GXM458775 HHI458726:HHI458775 HRE458726:HRE458775 IBA458726:IBA458775 IKW458726:IKW458775 IUS458726:IUS458775 JEO458726:JEO458775 JOK458726:JOK458775 JYG458726:JYG458775 KIC458726:KIC458775 KRY458726:KRY458775 LBU458726:LBU458775 LLQ458726:LLQ458775 LVM458726:LVM458775 MFI458726:MFI458775 MPE458726:MPE458775 MZA458726:MZA458775 NIW458726:NIW458775 NSS458726:NSS458775 OCO458726:OCO458775 OMK458726:OMK458775 OWG458726:OWG458775 PGC458726:PGC458775 PPY458726:PPY458775 PZU458726:PZU458775 QJQ458726:QJQ458775 QTM458726:QTM458775 RDI458726:RDI458775 RNE458726:RNE458775 RXA458726:RXA458775 SGW458726:SGW458775 SQS458726:SQS458775 TAO458726:TAO458775 TKK458726:TKK458775 TUG458726:TUG458775 UEC458726:UEC458775 UNY458726:UNY458775 UXU458726:UXU458775 VHQ458726:VHQ458775 VRM458726:VRM458775 WBI458726:WBI458775 WLE458726:WLE458775 WVA458726:WVA458775 H524262:H524311 IO524262:IO524311 SK524262:SK524311 ACG524262:ACG524311 AMC524262:AMC524311 AVY524262:AVY524311 BFU524262:BFU524311 BPQ524262:BPQ524311 BZM524262:BZM524311 CJI524262:CJI524311 CTE524262:CTE524311 DDA524262:DDA524311 DMW524262:DMW524311 DWS524262:DWS524311 EGO524262:EGO524311 EQK524262:EQK524311 FAG524262:FAG524311 FKC524262:FKC524311 FTY524262:FTY524311 GDU524262:GDU524311 GNQ524262:GNQ524311 GXM524262:GXM524311 HHI524262:HHI524311 HRE524262:HRE524311 IBA524262:IBA524311 IKW524262:IKW524311 IUS524262:IUS524311 JEO524262:JEO524311 JOK524262:JOK524311 JYG524262:JYG524311 KIC524262:KIC524311 KRY524262:KRY524311 LBU524262:LBU524311 LLQ524262:LLQ524311 LVM524262:LVM524311 MFI524262:MFI524311 MPE524262:MPE524311 MZA524262:MZA524311 NIW524262:NIW524311 NSS524262:NSS524311 OCO524262:OCO524311 OMK524262:OMK524311 OWG524262:OWG524311 PGC524262:PGC524311 PPY524262:PPY524311 PZU524262:PZU524311 QJQ524262:QJQ524311 QTM524262:QTM524311 RDI524262:RDI524311 RNE524262:RNE524311 RXA524262:RXA524311 SGW524262:SGW524311 SQS524262:SQS524311 TAO524262:TAO524311 TKK524262:TKK524311 TUG524262:TUG524311 UEC524262:UEC524311 UNY524262:UNY524311 UXU524262:UXU524311 VHQ524262:VHQ524311 VRM524262:VRM524311 WBI524262:WBI524311 WLE524262:WLE524311 WVA524262:WVA524311 H589798:H589847 IO589798:IO589847 SK589798:SK589847 ACG589798:ACG589847 AMC589798:AMC589847 AVY589798:AVY589847 BFU589798:BFU589847 BPQ589798:BPQ589847 BZM589798:BZM589847 CJI589798:CJI589847 CTE589798:CTE589847 DDA589798:DDA589847 DMW589798:DMW589847 DWS589798:DWS589847 EGO589798:EGO589847 EQK589798:EQK589847 FAG589798:FAG589847 FKC589798:FKC589847 FTY589798:FTY589847 GDU589798:GDU589847 GNQ589798:GNQ589847 GXM589798:GXM589847 HHI589798:HHI589847 HRE589798:HRE589847 IBA589798:IBA589847 IKW589798:IKW589847 IUS589798:IUS589847 JEO589798:JEO589847 JOK589798:JOK589847 JYG589798:JYG589847 KIC589798:KIC589847 KRY589798:KRY589847 LBU589798:LBU589847 LLQ589798:LLQ589847 LVM589798:LVM589847 MFI589798:MFI589847 MPE589798:MPE589847 MZA589798:MZA589847 NIW589798:NIW589847 NSS589798:NSS589847 OCO589798:OCO589847 OMK589798:OMK589847 OWG589798:OWG589847 PGC589798:PGC589847 PPY589798:PPY589847 PZU589798:PZU589847 QJQ589798:QJQ589847 QTM589798:QTM589847 RDI589798:RDI589847 RNE589798:RNE589847 RXA589798:RXA589847 SGW589798:SGW589847 SQS589798:SQS589847 TAO589798:TAO589847 TKK589798:TKK589847 TUG589798:TUG589847 UEC589798:UEC589847 UNY589798:UNY589847 UXU589798:UXU589847 VHQ589798:VHQ589847 VRM589798:VRM589847 WBI589798:WBI589847 WLE589798:WLE589847 WVA589798:WVA589847 H655334:H655383 IO655334:IO655383 SK655334:SK655383 ACG655334:ACG655383 AMC655334:AMC655383 AVY655334:AVY655383 BFU655334:BFU655383 BPQ655334:BPQ655383 BZM655334:BZM655383 CJI655334:CJI655383 CTE655334:CTE655383 DDA655334:DDA655383 DMW655334:DMW655383 DWS655334:DWS655383 EGO655334:EGO655383 EQK655334:EQK655383 FAG655334:FAG655383 FKC655334:FKC655383 FTY655334:FTY655383 GDU655334:GDU655383 GNQ655334:GNQ655383 GXM655334:GXM655383 HHI655334:HHI655383 HRE655334:HRE655383 IBA655334:IBA655383 IKW655334:IKW655383 IUS655334:IUS655383 JEO655334:JEO655383 JOK655334:JOK655383 JYG655334:JYG655383 KIC655334:KIC655383 KRY655334:KRY655383 LBU655334:LBU655383 LLQ655334:LLQ655383 LVM655334:LVM655383 MFI655334:MFI655383 MPE655334:MPE655383 MZA655334:MZA655383 NIW655334:NIW655383 NSS655334:NSS655383 OCO655334:OCO655383 OMK655334:OMK655383 OWG655334:OWG655383 PGC655334:PGC655383 PPY655334:PPY655383 PZU655334:PZU655383 QJQ655334:QJQ655383 QTM655334:QTM655383 RDI655334:RDI655383 RNE655334:RNE655383 RXA655334:RXA655383 SGW655334:SGW655383 SQS655334:SQS655383 TAO655334:TAO655383 TKK655334:TKK655383 TUG655334:TUG655383 UEC655334:UEC655383 UNY655334:UNY655383 UXU655334:UXU655383 VHQ655334:VHQ655383 VRM655334:VRM655383 WBI655334:WBI655383 WLE655334:WLE655383 WVA655334:WVA655383 H720870:H720919 IO720870:IO720919 SK720870:SK720919 ACG720870:ACG720919 AMC720870:AMC720919 AVY720870:AVY720919 BFU720870:BFU720919 BPQ720870:BPQ720919 BZM720870:BZM720919 CJI720870:CJI720919 CTE720870:CTE720919 DDA720870:DDA720919 DMW720870:DMW720919 DWS720870:DWS720919 EGO720870:EGO720919 EQK720870:EQK720919 FAG720870:FAG720919 FKC720870:FKC720919 FTY720870:FTY720919 GDU720870:GDU720919 GNQ720870:GNQ720919 GXM720870:GXM720919 HHI720870:HHI720919 HRE720870:HRE720919 IBA720870:IBA720919 IKW720870:IKW720919 IUS720870:IUS720919 JEO720870:JEO720919 JOK720870:JOK720919 JYG720870:JYG720919 KIC720870:KIC720919 KRY720870:KRY720919 LBU720870:LBU720919 LLQ720870:LLQ720919 LVM720870:LVM720919 MFI720870:MFI720919 MPE720870:MPE720919 MZA720870:MZA720919 NIW720870:NIW720919 NSS720870:NSS720919 OCO720870:OCO720919 OMK720870:OMK720919 OWG720870:OWG720919 PGC720870:PGC720919 PPY720870:PPY720919 PZU720870:PZU720919 QJQ720870:QJQ720919 QTM720870:QTM720919 RDI720870:RDI720919 RNE720870:RNE720919 RXA720870:RXA720919 SGW720870:SGW720919 SQS720870:SQS720919 TAO720870:TAO720919 TKK720870:TKK720919 TUG720870:TUG720919 UEC720870:UEC720919 UNY720870:UNY720919 UXU720870:UXU720919 VHQ720870:VHQ720919 VRM720870:VRM720919 WBI720870:WBI720919 WLE720870:WLE720919 WVA720870:WVA720919 H786406:H786455 IO786406:IO786455 SK786406:SK786455 ACG786406:ACG786455 AMC786406:AMC786455 AVY786406:AVY786455 BFU786406:BFU786455 BPQ786406:BPQ786455 BZM786406:BZM786455 CJI786406:CJI786455 CTE786406:CTE786455 DDA786406:DDA786455 DMW786406:DMW786455 DWS786406:DWS786455 EGO786406:EGO786455 EQK786406:EQK786455 FAG786406:FAG786455 FKC786406:FKC786455 FTY786406:FTY786455 GDU786406:GDU786455 GNQ786406:GNQ786455 GXM786406:GXM786455 HHI786406:HHI786455 HRE786406:HRE786455 IBA786406:IBA786455 IKW786406:IKW786455 IUS786406:IUS786455 JEO786406:JEO786455 JOK786406:JOK786455 JYG786406:JYG786455 KIC786406:KIC786455 KRY786406:KRY786455 LBU786406:LBU786455 LLQ786406:LLQ786455 LVM786406:LVM786455 MFI786406:MFI786455 MPE786406:MPE786455 MZA786406:MZA786455 NIW786406:NIW786455 NSS786406:NSS786455 OCO786406:OCO786455 OMK786406:OMK786455 OWG786406:OWG786455 PGC786406:PGC786455 PPY786406:PPY786455 PZU786406:PZU786455 QJQ786406:QJQ786455 QTM786406:QTM786455 RDI786406:RDI786455 RNE786406:RNE786455 RXA786406:RXA786455 SGW786406:SGW786455 SQS786406:SQS786455 TAO786406:TAO786455 TKK786406:TKK786455 TUG786406:TUG786455 UEC786406:UEC786455 UNY786406:UNY786455 UXU786406:UXU786455 VHQ786406:VHQ786455 VRM786406:VRM786455 WBI786406:WBI786455 WLE786406:WLE786455 WVA786406:WVA786455 H851942:H851991 IO851942:IO851991 SK851942:SK851991 ACG851942:ACG851991 AMC851942:AMC851991 AVY851942:AVY851991 BFU851942:BFU851991 BPQ851942:BPQ851991 BZM851942:BZM851991 CJI851942:CJI851991 CTE851942:CTE851991 DDA851942:DDA851991 DMW851942:DMW851991 DWS851942:DWS851991 EGO851942:EGO851991 EQK851942:EQK851991 FAG851942:FAG851991 FKC851942:FKC851991 FTY851942:FTY851991 GDU851942:GDU851991 GNQ851942:GNQ851991 GXM851942:GXM851991 HHI851942:HHI851991 HRE851942:HRE851991 IBA851942:IBA851991 IKW851942:IKW851991 IUS851942:IUS851991 JEO851942:JEO851991 JOK851942:JOK851991 JYG851942:JYG851991 KIC851942:KIC851991 KRY851942:KRY851991 LBU851942:LBU851991 LLQ851942:LLQ851991 LVM851942:LVM851991 MFI851942:MFI851991 MPE851942:MPE851991 MZA851942:MZA851991 NIW851942:NIW851991 NSS851942:NSS851991 OCO851942:OCO851991 OMK851942:OMK851991 OWG851942:OWG851991 PGC851942:PGC851991 PPY851942:PPY851991 PZU851942:PZU851991 QJQ851942:QJQ851991 QTM851942:QTM851991 RDI851942:RDI851991 RNE851942:RNE851991 RXA851942:RXA851991 SGW851942:SGW851991 SQS851942:SQS851991 TAO851942:TAO851991 TKK851942:TKK851991 TUG851942:TUG851991 UEC851942:UEC851991 UNY851942:UNY851991 UXU851942:UXU851991 VHQ851942:VHQ851991 VRM851942:VRM851991 WBI851942:WBI851991 WLE851942:WLE851991 WVA851942:WVA851991 H917478:H917527 IO917478:IO917527 SK917478:SK917527 ACG917478:ACG917527 AMC917478:AMC917527 AVY917478:AVY917527 BFU917478:BFU917527 BPQ917478:BPQ917527 BZM917478:BZM917527 CJI917478:CJI917527 CTE917478:CTE917527 DDA917478:DDA917527 DMW917478:DMW917527 DWS917478:DWS917527 EGO917478:EGO917527 EQK917478:EQK917527 FAG917478:FAG917527 FKC917478:FKC917527 FTY917478:FTY917527 GDU917478:GDU917527 GNQ917478:GNQ917527 GXM917478:GXM917527 HHI917478:HHI917527 HRE917478:HRE917527 IBA917478:IBA917527 IKW917478:IKW917527 IUS917478:IUS917527 JEO917478:JEO917527 JOK917478:JOK917527 JYG917478:JYG917527 KIC917478:KIC917527 KRY917478:KRY917527 LBU917478:LBU917527 LLQ917478:LLQ917527 LVM917478:LVM917527 MFI917478:MFI917527 MPE917478:MPE917527 MZA917478:MZA917527 NIW917478:NIW917527 NSS917478:NSS917527 OCO917478:OCO917527 OMK917478:OMK917527 OWG917478:OWG917527 PGC917478:PGC917527 PPY917478:PPY917527 PZU917478:PZU917527 QJQ917478:QJQ917527 QTM917478:QTM917527 RDI917478:RDI917527 RNE917478:RNE917527 RXA917478:RXA917527 SGW917478:SGW917527 SQS917478:SQS917527 TAO917478:TAO917527 TKK917478:TKK917527 TUG917478:TUG917527 UEC917478:UEC917527 UNY917478:UNY917527 UXU917478:UXU917527 VHQ917478:VHQ917527 VRM917478:VRM917527 WBI917478:WBI917527 WLE917478:WLE917527 WVA917478:WVA917527 H983014:H983063 IO983014:IO983063 SK983014:SK983063 ACG983014:ACG983063 AMC983014:AMC983063 AVY983014:AVY983063 BFU983014:BFU983063 BPQ983014:BPQ983063 BZM983014:BZM983063 CJI983014:CJI983063 CTE983014:CTE983063 DDA983014:DDA983063 DMW983014:DMW983063 DWS983014:DWS983063 EGO983014:EGO983063 EQK983014:EQK983063 FAG983014:FAG983063 FKC983014:FKC983063 FTY983014:FTY983063 GDU983014:GDU983063 GNQ983014:GNQ983063 GXM983014:GXM983063 HHI983014:HHI983063 HRE983014:HRE983063 IBA983014:IBA983063 IKW983014:IKW983063 IUS983014:IUS983063 JEO983014:JEO983063 JOK983014:JOK983063 JYG983014:JYG983063 KIC983014:KIC983063 KRY983014:KRY983063 LBU983014:LBU983063 LLQ983014:LLQ983063 LVM983014:LVM983063 MFI983014:MFI983063 MPE983014:MPE983063 MZA983014:MZA983063 NIW983014:NIW983063 NSS983014:NSS983063 OCO983014:OCO983063 OMK983014:OMK983063 OWG983014:OWG983063 PGC983014:PGC983063 PPY983014:PPY983063 PZU983014:PZU983063 QJQ983014:QJQ983063 QTM983014:QTM983063 RDI983014:RDI983063 RNE983014:RNE983063 RXA983014:RXA983063 SGW983014:SGW983063 SQS983014:SQS983063 TAO983014:TAO983063 TKK983014:TKK983063 TUG983014:TUG983063 UEC983014:UEC983063 UNY983014:UNY983063 UXU983014:UXU983063 VHQ983014:VHQ983063 VRM983014:VRM983063 WBI983014:WBI983063 WLE983014:WLE983063 WVA983014:WVA983063 IM11:IM100 SI11:SI100 ACE11:ACE100 AMA11:AMA100 AVW11:AVW100 BFS11:BFS100 BPO11:BPO100 BZK11:BZK100 CJG11:CJG100 CTC11:CTC100 DCY11:DCY100 DMU11:DMU100 DWQ11:DWQ100 EGM11:EGM100 EQI11:EQI100 FAE11:FAE100 FKA11:FKA100 FTW11:FTW100 GDS11:GDS100 GNO11:GNO100 GXK11:GXK100 HHG11:HHG100 HRC11:HRC100 IAY11:IAY100 IKU11:IKU100 IUQ11:IUQ100 JEM11:JEM100 JOI11:JOI100 JYE11:JYE100 KIA11:KIA100 KRW11:KRW100 LBS11:LBS100 LLO11:LLO100 LVK11:LVK100 MFG11:MFG100 MPC11:MPC100 MYY11:MYY100 NIU11:NIU100 NSQ11:NSQ100 OCM11:OCM100 OMI11:OMI100 OWE11:OWE100 PGA11:PGA100 PPW11:PPW100 PZS11:PZS100 QJO11:QJO100 QTK11:QTK100 RDG11:RDG100 RNC11:RNC100 RWY11:RWY100 SGU11:SGU100 SQQ11:SQQ100 TAM11:TAM100 TKI11:TKI100 TUE11:TUE100 UEA11:UEA100 UNW11:UNW100 UXS11:UXS100 VHO11:VHO100 VRK11:VRK100 WBG11:WBG100 WLC11:WLC100 WUY11:WUY100 F65510:F65559 IM65510:IM65559 SI65510:SI65559 ACE65510:ACE65559 AMA65510:AMA65559 AVW65510:AVW65559 BFS65510:BFS65559 BPO65510:BPO65559 BZK65510:BZK65559 CJG65510:CJG65559 CTC65510:CTC65559 DCY65510:DCY65559 DMU65510:DMU65559 DWQ65510:DWQ65559 EGM65510:EGM65559 EQI65510:EQI65559 FAE65510:FAE65559 FKA65510:FKA65559 FTW65510:FTW65559 GDS65510:GDS65559 GNO65510:GNO65559 GXK65510:GXK65559 HHG65510:HHG65559 HRC65510:HRC65559 IAY65510:IAY65559 IKU65510:IKU65559 IUQ65510:IUQ65559 JEM65510:JEM65559 JOI65510:JOI65559 JYE65510:JYE65559 KIA65510:KIA65559 KRW65510:KRW65559 LBS65510:LBS65559 LLO65510:LLO65559 LVK65510:LVK65559 MFG65510:MFG65559 MPC65510:MPC65559 MYY65510:MYY65559 NIU65510:NIU65559 NSQ65510:NSQ65559 OCM65510:OCM65559 OMI65510:OMI65559 OWE65510:OWE65559 PGA65510:PGA65559 PPW65510:PPW65559 PZS65510:PZS65559 QJO65510:QJO65559 QTK65510:QTK65559 RDG65510:RDG65559 RNC65510:RNC65559 RWY65510:RWY65559 SGU65510:SGU65559 SQQ65510:SQQ65559 TAM65510:TAM65559 TKI65510:TKI65559 TUE65510:TUE65559 UEA65510:UEA65559 UNW65510:UNW65559 UXS65510:UXS65559 VHO65510:VHO65559 VRK65510:VRK65559 WBG65510:WBG65559 WLC65510:WLC65559 WUY65510:WUY65559 F131046:F131095 IM131046:IM131095 SI131046:SI131095 ACE131046:ACE131095 AMA131046:AMA131095 AVW131046:AVW131095 BFS131046:BFS131095 BPO131046:BPO131095 BZK131046:BZK131095 CJG131046:CJG131095 CTC131046:CTC131095 DCY131046:DCY131095 DMU131046:DMU131095 DWQ131046:DWQ131095 EGM131046:EGM131095 EQI131046:EQI131095 FAE131046:FAE131095 FKA131046:FKA131095 FTW131046:FTW131095 GDS131046:GDS131095 GNO131046:GNO131095 GXK131046:GXK131095 HHG131046:HHG131095 HRC131046:HRC131095 IAY131046:IAY131095 IKU131046:IKU131095 IUQ131046:IUQ131095 JEM131046:JEM131095 JOI131046:JOI131095 JYE131046:JYE131095 KIA131046:KIA131095 KRW131046:KRW131095 LBS131046:LBS131095 LLO131046:LLO131095 LVK131046:LVK131095 MFG131046:MFG131095 MPC131046:MPC131095 MYY131046:MYY131095 NIU131046:NIU131095 NSQ131046:NSQ131095 OCM131046:OCM131095 OMI131046:OMI131095 OWE131046:OWE131095 PGA131046:PGA131095 PPW131046:PPW131095 PZS131046:PZS131095 QJO131046:QJO131095 QTK131046:QTK131095 RDG131046:RDG131095 RNC131046:RNC131095 RWY131046:RWY131095 SGU131046:SGU131095 SQQ131046:SQQ131095 TAM131046:TAM131095 TKI131046:TKI131095 TUE131046:TUE131095 UEA131046:UEA131095 UNW131046:UNW131095 UXS131046:UXS131095 VHO131046:VHO131095 VRK131046:VRK131095 WBG131046:WBG131095 WLC131046:WLC131095 WUY131046:WUY131095 F196582:F196631 IM196582:IM196631 SI196582:SI196631 ACE196582:ACE196631 AMA196582:AMA196631 AVW196582:AVW196631 BFS196582:BFS196631 BPO196582:BPO196631 BZK196582:BZK196631 CJG196582:CJG196631 CTC196582:CTC196631 DCY196582:DCY196631 DMU196582:DMU196631 DWQ196582:DWQ196631 EGM196582:EGM196631 EQI196582:EQI196631 FAE196582:FAE196631 FKA196582:FKA196631 FTW196582:FTW196631 GDS196582:GDS196631 GNO196582:GNO196631 GXK196582:GXK196631 HHG196582:HHG196631 HRC196582:HRC196631 IAY196582:IAY196631 IKU196582:IKU196631 IUQ196582:IUQ196631 JEM196582:JEM196631 JOI196582:JOI196631 JYE196582:JYE196631 KIA196582:KIA196631 KRW196582:KRW196631 LBS196582:LBS196631 LLO196582:LLO196631 LVK196582:LVK196631 MFG196582:MFG196631 MPC196582:MPC196631 MYY196582:MYY196631 NIU196582:NIU196631 NSQ196582:NSQ196631 OCM196582:OCM196631 OMI196582:OMI196631 OWE196582:OWE196631 PGA196582:PGA196631 PPW196582:PPW196631 PZS196582:PZS196631 QJO196582:QJO196631 QTK196582:QTK196631 RDG196582:RDG196631 RNC196582:RNC196631 RWY196582:RWY196631 SGU196582:SGU196631 SQQ196582:SQQ196631 TAM196582:TAM196631 TKI196582:TKI196631 TUE196582:TUE196631 UEA196582:UEA196631 UNW196582:UNW196631 UXS196582:UXS196631 VHO196582:VHO196631 VRK196582:VRK196631 WBG196582:WBG196631 WLC196582:WLC196631 WUY196582:WUY196631 F262118:F262167 IM262118:IM262167 SI262118:SI262167 ACE262118:ACE262167 AMA262118:AMA262167 AVW262118:AVW262167 BFS262118:BFS262167 BPO262118:BPO262167 BZK262118:BZK262167 CJG262118:CJG262167 CTC262118:CTC262167 DCY262118:DCY262167 DMU262118:DMU262167 DWQ262118:DWQ262167 EGM262118:EGM262167 EQI262118:EQI262167 FAE262118:FAE262167 FKA262118:FKA262167 FTW262118:FTW262167 GDS262118:GDS262167 GNO262118:GNO262167 GXK262118:GXK262167 HHG262118:HHG262167 HRC262118:HRC262167 IAY262118:IAY262167 IKU262118:IKU262167 IUQ262118:IUQ262167 JEM262118:JEM262167 JOI262118:JOI262167 JYE262118:JYE262167 KIA262118:KIA262167 KRW262118:KRW262167 LBS262118:LBS262167 LLO262118:LLO262167 LVK262118:LVK262167 MFG262118:MFG262167 MPC262118:MPC262167 MYY262118:MYY262167 NIU262118:NIU262167 NSQ262118:NSQ262167 OCM262118:OCM262167 OMI262118:OMI262167 OWE262118:OWE262167 PGA262118:PGA262167 PPW262118:PPW262167 PZS262118:PZS262167 QJO262118:QJO262167 QTK262118:QTK262167 RDG262118:RDG262167 RNC262118:RNC262167 RWY262118:RWY262167 SGU262118:SGU262167 SQQ262118:SQQ262167 TAM262118:TAM262167 TKI262118:TKI262167 TUE262118:TUE262167 UEA262118:UEA262167 UNW262118:UNW262167 UXS262118:UXS262167 VHO262118:VHO262167 VRK262118:VRK262167 WBG262118:WBG262167 WLC262118:WLC262167 WUY262118:WUY262167 F327654:F327703 IM327654:IM327703 SI327654:SI327703 ACE327654:ACE327703 AMA327654:AMA327703 AVW327654:AVW327703 BFS327654:BFS327703 BPO327654:BPO327703 BZK327654:BZK327703 CJG327654:CJG327703 CTC327654:CTC327703 DCY327654:DCY327703 DMU327654:DMU327703 DWQ327654:DWQ327703 EGM327654:EGM327703 EQI327654:EQI327703 FAE327654:FAE327703 FKA327654:FKA327703 FTW327654:FTW327703 GDS327654:GDS327703 GNO327654:GNO327703 GXK327654:GXK327703 HHG327654:HHG327703 HRC327654:HRC327703 IAY327654:IAY327703 IKU327654:IKU327703 IUQ327654:IUQ327703 JEM327654:JEM327703 JOI327654:JOI327703 JYE327654:JYE327703 KIA327654:KIA327703 KRW327654:KRW327703 LBS327654:LBS327703 LLO327654:LLO327703 LVK327654:LVK327703 MFG327654:MFG327703 MPC327654:MPC327703 MYY327654:MYY327703 NIU327654:NIU327703 NSQ327654:NSQ327703 OCM327654:OCM327703 OMI327654:OMI327703 OWE327654:OWE327703 PGA327654:PGA327703 PPW327654:PPW327703 PZS327654:PZS327703 QJO327654:QJO327703 QTK327654:QTK327703 RDG327654:RDG327703 RNC327654:RNC327703 RWY327654:RWY327703 SGU327654:SGU327703 SQQ327654:SQQ327703 TAM327654:TAM327703 TKI327654:TKI327703 TUE327654:TUE327703 UEA327654:UEA327703 UNW327654:UNW327703 UXS327654:UXS327703 VHO327654:VHO327703 VRK327654:VRK327703 WBG327654:WBG327703 WLC327654:WLC327703 WUY327654:WUY327703 F393190:F393239 IM393190:IM393239 SI393190:SI393239 ACE393190:ACE393239 AMA393190:AMA393239 AVW393190:AVW393239 BFS393190:BFS393239 BPO393190:BPO393239 BZK393190:BZK393239 CJG393190:CJG393239 CTC393190:CTC393239 DCY393190:DCY393239 DMU393190:DMU393239 DWQ393190:DWQ393239 EGM393190:EGM393239 EQI393190:EQI393239 FAE393190:FAE393239 FKA393190:FKA393239 FTW393190:FTW393239 GDS393190:GDS393239 GNO393190:GNO393239 GXK393190:GXK393239 HHG393190:HHG393239 HRC393190:HRC393239 IAY393190:IAY393239 IKU393190:IKU393239 IUQ393190:IUQ393239 JEM393190:JEM393239 JOI393190:JOI393239 JYE393190:JYE393239 KIA393190:KIA393239 KRW393190:KRW393239 LBS393190:LBS393239 LLO393190:LLO393239 LVK393190:LVK393239 MFG393190:MFG393239 MPC393190:MPC393239 MYY393190:MYY393239 NIU393190:NIU393239 NSQ393190:NSQ393239 OCM393190:OCM393239 OMI393190:OMI393239 OWE393190:OWE393239 PGA393190:PGA393239 PPW393190:PPW393239 PZS393190:PZS393239 QJO393190:QJO393239 QTK393190:QTK393239 RDG393190:RDG393239 RNC393190:RNC393239 RWY393190:RWY393239 SGU393190:SGU393239 SQQ393190:SQQ393239 TAM393190:TAM393239 TKI393190:TKI393239 TUE393190:TUE393239 UEA393190:UEA393239 UNW393190:UNW393239 UXS393190:UXS393239 VHO393190:VHO393239 VRK393190:VRK393239 WBG393190:WBG393239 WLC393190:WLC393239 WUY393190:WUY393239 F458726:F458775 IM458726:IM458775 SI458726:SI458775 ACE458726:ACE458775 AMA458726:AMA458775 AVW458726:AVW458775 BFS458726:BFS458775 BPO458726:BPO458775 BZK458726:BZK458775 CJG458726:CJG458775 CTC458726:CTC458775 DCY458726:DCY458775 DMU458726:DMU458775 DWQ458726:DWQ458775 EGM458726:EGM458775 EQI458726:EQI458775 FAE458726:FAE458775 FKA458726:FKA458775 FTW458726:FTW458775 GDS458726:GDS458775 GNO458726:GNO458775 GXK458726:GXK458775 HHG458726:HHG458775 HRC458726:HRC458775 IAY458726:IAY458775 IKU458726:IKU458775 IUQ458726:IUQ458775 JEM458726:JEM458775 JOI458726:JOI458775 JYE458726:JYE458775 KIA458726:KIA458775 KRW458726:KRW458775 LBS458726:LBS458775 LLO458726:LLO458775 LVK458726:LVK458775 MFG458726:MFG458775 MPC458726:MPC458775 MYY458726:MYY458775 NIU458726:NIU458775 NSQ458726:NSQ458775 OCM458726:OCM458775 OMI458726:OMI458775 OWE458726:OWE458775 PGA458726:PGA458775 PPW458726:PPW458775 PZS458726:PZS458775 QJO458726:QJO458775 QTK458726:QTK458775 RDG458726:RDG458775 RNC458726:RNC458775 RWY458726:RWY458775 SGU458726:SGU458775 SQQ458726:SQQ458775 TAM458726:TAM458775 TKI458726:TKI458775 TUE458726:TUE458775 UEA458726:UEA458775 UNW458726:UNW458775 UXS458726:UXS458775 VHO458726:VHO458775 VRK458726:VRK458775 WBG458726:WBG458775 WLC458726:WLC458775 WUY458726:WUY458775 F524262:F524311 IM524262:IM524311 SI524262:SI524311 ACE524262:ACE524311 AMA524262:AMA524311 AVW524262:AVW524311 BFS524262:BFS524311 BPO524262:BPO524311 BZK524262:BZK524311 CJG524262:CJG524311 CTC524262:CTC524311 DCY524262:DCY524311 DMU524262:DMU524311 DWQ524262:DWQ524311 EGM524262:EGM524311 EQI524262:EQI524311 FAE524262:FAE524311 FKA524262:FKA524311 FTW524262:FTW524311 GDS524262:GDS524311 GNO524262:GNO524311 GXK524262:GXK524311 HHG524262:HHG524311 HRC524262:HRC524311 IAY524262:IAY524311 IKU524262:IKU524311 IUQ524262:IUQ524311 JEM524262:JEM524311 JOI524262:JOI524311 JYE524262:JYE524311 KIA524262:KIA524311 KRW524262:KRW524311 LBS524262:LBS524311 LLO524262:LLO524311 LVK524262:LVK524311 MFG524262:MFG524311 MPC524262:MPC524311 MYY524262:MYY524311 NIU524262:NIU524311 NSQ524262:NSQ524311 OCM524262:OCM524311 OMI524262:OMI524311 OWE524262:OWE524311 PGA524262:PGA524311 PPW524262:PPW524311 PZS524262:PZS524311 QJO524262:QJO524311 QTK524262:QTK524311 RDG524262:RDG524311 RNC524262:RNC524311 RWY524262:RWY524311 SGU524262:SGU524311 SQQ524262:SQQ524311 TAM524262:TAM524311 TKI524262:TKI524311 TUE524262:TUE524311 UEA524262:UEA524311 UNW524262:UNW524311 UXS524262:UXS524311 VHO524262:VHO524311 VRK524262:VRK524311 WBG524262:WBG524311 WLC524262:WLC524311 WUY524262:WUY524311 F589798:F589847 IM589798:IM589847 SI589798:SI589847 ACE589798:ACE589847 AMA589798:AMA589847 AVW589798:AVW589847 BFS589798:BFS589847 BPO589798:BPO589847 BZK589798:BZK589847 CJG589798:CJG589847 CTC589798:CTC589847 DCY589798:DCY589847 DMU589798:DMU589847 DWQ589798:DWQ589847 EGM589798:EGM589847 EQI589798:EQI589847 FAE589798:FAE589847 FKA589798:FKA589847 FTW589798:FTW589847 GDS589798:GDS589847 GNO589798:GNO589847 GXK589798:GXK589847 HHG589798:HHG589847 HRC589798:HRC589847 IAY589798:IAY589847 IKU589798:IKU589847 IUQ589798:IUQ589847 JEM589798:JEM589847 JOI589798:JOI589847 JYE589798:JYE589847 KIA589798:KIA589847 KRW589798:KRW589847 LBS589798:LBS589847 LLO589798:LLO589847 LVK589798:LVK589847 MFG589798:MFG589847 MPC589798:MPC589847 MYY589798:MYY589847 NIU589798:NIU589847 NSQ589798:NSQ589847 OCM589798:OCM589847 OMI589798:OMI589847 OWE589798:OWE589847 PGA589798:PGA589847 PPW589798:PPW589847 PZS589798:PZS589847 QJO589798:QJO589847 QTK589798:QTK589847 RDG589798:RDG589847 RNC589798:RNC589847 RWY589798:RWY589847 SGU589798:SGU589847 SQQ589798:SQQ589847 TAM589798:TAM589847 TKI589798:TKI589847 TUE589798:TUE589847 UEA589798:UEA589847 UNW589798:UNW589847 UXS589798:UXS589847 VHO589798:VHO589847 VRK589798:VRK589847 WBG589798:WBG589847 WLC589798:WLC589847 WUY589798:WUY589847 F655334:F655383 IM655334:IM655383 SI655334:SI655383 ACE655334:ACE655383 AMA655334:AMA655383 AVW655334:AVW655383 BFS655334:BFS655383 BPO655334:BPO655383 BZK655334:BZK655383 CJG655334:CJG655383 CTC655334:CTC655383 DCY655334:DCY655383 DMU655334:DMU655383 DWQ655334:DWQ655383 EGM655334:EGM655383 EQI655334:EQI655383 FAE655334:FAE655383 FKA655334:FKA655383 FTW655334:FTW655383 GDS655334:GDS655383 GNO655334:GNO655383 GXK655334:GXK655383 HHG655334:HHG655383 HRC655334:HRC655383 IAY655334:IAY655383 IKU655334:IKU655383 IUQ655334:IUQ655383 JEM655334:JEM655383 JOI655334:JOI655383 JYE655334:JYE655383 KIA655334:KIA655383 KRW655334:KRW655383 LBS655334:LBS655383 LLO655334:LLO655383 LVK655334:LVK655383 MFG655334:MFG655383 MPC655334:MPC655383 MYY655334:MYY655383 NIU655334:NIU655383 NSQ655334:NSQ655383 OCM655334:OCM655383 OMI655334:OMI655383 OWE655334:OWE655383 PGA655334:PGA655383 PPW655334:PPW655383 PZS655334:PZS655383 QJO655334:QJO655383 QTK655334:QTK655383 RDG655334:RDG655383 RNC655334:RNC655383 RWY655334:RWY655383 SGU655334:SGU655383 SQQ655334:SQQ655383 TAM655334:TAM655383 TKI655334:TKI655383 TUE655334:TUE655383 UEA655334:UEA655383 UNW655334:UNW655383 UXS655334:UXS655383 VHO655334:VHO655383 VRK655334:VRK655383 WBG655334:WBG655383 WLC655334:WLC655383 WUY655334:WUY655383 F720870:F720919 IM720870:IM720919 SI720870:SI720919 ACE720870:ACE720919 AMA720870:AMA720919 AVW720870:AVW720919 BFS720870:BFS720919 BPO720870:BPO720919 BZK720870:BZK720919 CJG720870:CJG720919 CTC720870:CTC720919 DCY720870:DCY720919 DMU720870:DMU720919 DWQ720870:DWQ720919 EGM720870:EGM720919 EQI720870:EQI720919 FAE720870:FAE720919 FKA720870:FKA720919 FTW720870:FTW720919 GDS720870:GDS720919 GNO720870:GNO720919 GXK720870:GXK720919 HHG720870:HHG720919 HRC720870:HRC720919 IAY720870:IAY720919 IKU720870:IKU720919 IUQ720870:IUQ720919 JEM720870:JEM720919 JOI720870:JOI720919 JYE720870:JYE720919 KIA720870:KIA720919 KRW720870:KRW720919 LBS720870:LBS720919 LLO720870:LLO720919 LVK720870:LVK720919 MFG720870:MFG720919 MPC720870:MPC720919 MYY720870:MYY720919 NIU720870:NIU720919 NSQ720870:NSQ720919 OCM720870:OCM720919 OMI720870:OMI720919 OWE720870:OWE720919 PGA720870:PGA720919 PPW720870:PPW720919 PZS720870:PZS720919 QJO720870:QJO720919 QTK720870:QTK720919 RDG720870:RDG720919 RNC720870:RNC720919 RWY720870:RWY720919 SGU720870:SGU720919 SQQ720870:SQQ720919 TAM720870:TAM720919 TKI720870:TKI720919 TUE720870:TUE720919 UEA720870:UEA720919 UNW720870:UNW720919 UXS720870:UXS720919 VHO720870:VHO720919 VRK720870:VRK720919 WBG720870:WBG720919 WLC720870:WLC720919 WUY720870:WUY720919 F786406:F786455 IM786406:IM786455 SI786406:SI786455 ACE786406:ACE786455 AMA786406:AMA786455 AVW786406:AVW786455 BFS786406:BFS786455 BPO786406:BPO786455 BZK786406:BZK786455 CJG786406:CJG786455 CTC786406:CTC786455 DCY786406:DCY786455 DMU786406:DMU786455 DWQ786406:DWQ786455 EGM786406:EGM786455 EQI786406:EQI786455 FAE786406:FAE786455 FKA786406:FKA786455 FTW786406:FTW786455 GDS786406:GDS786455 GNO786406:GNO786455 GXK786406:GXK786455 HHG786406:HHG786455 HRC786406:HRC786455 IAY786406:IAY786455 IKU786406:IKU786455 IUQ786406:IUQ786455 JEM786406:JEM786455 JOI786406:JOI786455 JYE786406:JYE786455 KIA786406:KIA786455 KRW786406:KRW786455 LBS786406:LBS786455 LLO786406:LLO786455 LVK786406:LVK786455 MFG786406:MFG786455 MPC786406:MPC786455 MYY786406:MYY786455 NIU786406:NIU786455 NSQ786406:NSQ786455 OCM786406:OCM786455 OMI786406:OMI786455 OWE786406:OWE786455 PGA786406:PGA786455 PPW786406:PPW786455 PZS786406:PZS786455 QJO786406:QJO786455 QTK786406:QTK786455 RDG786406:RDG786455 RNC786406:RNC786455 RWY786406:RWY786455 SGU786406:SGU786455 SQQ786406:SQQ786455 TAM786406:TAM786455 TKI786406:TKI786455 TUE786406:TUE786455 UEA786406:UEA786455 UNW786406:UNW786455 UXS786406:UXS786455 VHO786406:VHO786455 VRK786406:VRK786455 WBG786406:WBG786455 WLC786406:WLC786455 WUY786406:WUY786455 F851942:F851991 IM851942:IM851991 SI851942:SI851991 ACE851942:ACE851991 AMA851942:AMA851991 AVW851942:AVW851991 BFS851942:BFS851991 BPO851942:BPO851991 BZK851942:BZK851991 CJG851942:CJG851991 CTC851942:CTC851991 DCY851942:DCY851991 DMU851942:DMU851991 DWQ851942:DWQ851991 EGM851942:EGM851991 EQI851942:EQI851991 FAE851942:FAE851991 FKA851942:FKA851991 FTW851942:FTW851991 GDS851942:GDS851991 GNO851942:GNO851991 GXK851942:GXK851991 HHG851942:HHG851991 HRC851942:HRC851991 IAY851942:IAY851991 IKU851942:IKU851991 IUQ851942:IUQ851991 JEM851942:JEM851991 JOI851942:JOI851991 JYE851942:JYE851991 KIA851942:KIA851991 KRW851942:KRW851991 LBS851942:LBS851991 LLO851942:LLO851991 LVK851942:LVK851991 MFG851942:MFG851991 MPC851942:MPC851991 MYY851942:MYY851991 NIU851942:NIU851991 NSQ851942:NSQ851991 OCM851942:OCM851991 OMI851942:OMI851991 OWE851942:OWE851991 PGA851942:PGA851991 PPW851942:PPW851991 PZS851942:PZS851991 QJO851942:QJO851991 QTK851942:QTK851991 RDG851942:RDG851991 RNC851942:RNC851991 RWY851942:RWY851991 SGU851942:SGU851991 SQQ851942:SQQ851991 TAM851942:TAM851991 TKI851942:TKI851991 TUE851942:TUE851991 UEA851942:UEA851991 UNW851942:UNW851991 UXS851942:UXS851991 VHO851942:VHO851991 VRK851942:VRK851991 WBG851942:WBG851991 WLC851942:WLC851991 WUY851942:WUY851991 F917478:F917527 IM917478:IM917527 SI917478:SI917527 ACE917478:ACE917527 AMA917478:AMA917527 AVW917478:AVW917527 BFS917478:BFS917527 BPO917478:BPO917527 BZK917478:BZK917527 CJG917478:CJG917527 CTC917478:CTC917527 DCY917478:DCY917527 DMU917478:DMU917527 DWQ917478:DWQ917527 EGM917478:EGM917527 EQI917478:EQI917527 FAE917478:FAE917527 FKA917478:FKA917527 FTW917478:FTW917527 GDS917478:GDS917527 GNO917478:GNO917527 GXK917478:GXK917527 HHG917478:HHG917527 HRC917478:HRC917527 IAY917478:IAY917527 IKU917478:IKU917527 IUQ917478:IUQ917527 JEM917478:JEM917527 JOI917478:JOI917527 JYE917478:JYE917527 KIA917478:KIA917527 KRW917478:KRW917527 LBS917478:LBS917527 LLO917478:LLO917527 LVK917478:LVK917527 MFG917478:MFG917527 MPC917478:MPC917527 MYY917478:MYY917527 NIU917478:NIU917527 NSQ917478:NSQ917527 OCM917478:OCM917527 OMI917478:OMI917527 OWE917478:OWE917527 PGA917478:PGA917527 PPW917478:PPW917527 PZS917478:PZS917527 QJO917478:QJO917527 QTK917478:QTK917527 RDG917478:RDG917527 RNC917478:RNC917527 RWY917478:RWY917527 SGU917478:SGU917527 SQQ917478:SQQ917527 TAM917478:TAM917527 TKI917478:TKI917527 TUE917478:TUE917527 UEA917478:UEA917527 UNW917478:UNW917527 UXS917478:UXS917527 VHO917478:VHO917527 VRK917478:VRK917527 WBG917478:WBG917527 WLC917478:WLC917527 WUY917478:WUY917527 F983014:F983063 IM983014:IM983063 SI983014:SI983063 ACE983014:ACE983063 AMA983014:AMA983063 AVW983014:AVW983063 BFS983014:BFS983063 BPO983014:BPO983063 BZK983014:BZK983063 CJG983014:CJG983063 CTC983014:CTC983063 DCY983014:DCY983063 DMU983014:DMU983063 DWQ983014:DWQ983063 EGM983014:EGM983063 EQI983014:EQI983063 FAE983014:FAE983063 FKA983014:FKA983063 FTW983014:FTW983063 GDS983014:GDS983063 GNO983014:GNO983063 GXK983014:GXK983063 HHG983014:HHG983063 HRC983014:HRC983063 IAY983014:IAY983063 IKU983014:IKU983063 IUQ983014:IUQ983063 JEM983014:JEM983063 JOI983014:JOI983063 JYE983014:JYE983063 KIA983014:KIA983063 KRW983014:KRW983063 LBS983014:LBS983063 LLO983014:LLO983063 LVK983014:LVK983063 MFG983014:MFG983063 MPC983014:MPC983063 MYY983014:MYY983063 NIU983014:NIU983063 NSQ983014:NSQ983063 OCM983014:OCM983063 OMI983014:OMI983063 OWE983014:OWE983063 PGA983014:PGA983063 PPW983014:PPW983063 PZS983014:PZS983063 QJO983014:QJO983063 QTK983014:QTK983063 RDG983014:RDG983063 RNC983014:RNC983063 RWY983014:RWY983063 SGU983014:SGU983063 SQQ983014:SQQ983063 TAM983014:TAM983063 TKI983014:TKI983063 TUE983014:TUE983063 UEA983014:UEA983063 UNW983014:UNW983063 UXS983014:UXS983063 VHO983014:VHO983063 VRK983014:VRK983063 WBG983014:WBG983063 WLC983014:WLC983063 WUY983014:WUY983063 F65562:F65618 IM65562:IM65618 SI65562:SI65618 ACE65562:ACE65618 AMA65562:AMA65618 AVW65562:AVW65618 BFS65562:BFS65618 BPO65562:BPO65618 BZK65562:BZK65618 CJG65562:CJG65618 CTC65562:CTC65618 DCY65562:DCY65618 DMU65562:DMU65618 DWQ65562:DWQ65618 EGM65562:EGM65618 EQI65562:EQI65618 FAE65562:FAE65618 FKA65562:FKA65618 FTW65562:FTW65618 GDS65562:GDS65618 GNO65562:GNO65618 GXK65562:GXK65618 HHG65562:HHG65618 HRC65562:HRC65618 IAY65562:IAY65618 IKU65562:IKU65618 IUQ65562:IUQ65618 JEM65562:JEM65618 JOI65562:JOI65618 JYE65562:JYE65618 KIA65562:KIA65618 KRW65562:KRW65618 LBS65562:LBS65618 LLO65562:LLO65618 LVK65562:LVK65618 MFG65562:MFG65618 MPC65562:MPC65618 MYY65562:MYY65618 NIU65562:NIU65618 NSQ65562:NSQ65618 OCM65562:OCM65618 OMI65562:OMI65618 OWE65562:OWE65618 PGA65562:PGA65618 PPW65562:PPW65618 PZS65562:PZS65618 QJO65562:QJO65618 QTK65562:QTK65618 RDG65562:RDG65618 RNC65562:RNC65618 RWY65562:RWY65618 SGU65562:SGU65618 SQQ65562:SQQ65618 TAM65562:TAM65618 TKI65562:TKI65618 TUE65562:TUE65618 UEA65562:UEA65618 UNW65562:UNW65618 UXS65562:UXS65618 VHO65562:VHO65618 VRK65562:VRK65618 WBG65562:WBG65618 WLC65562:WLC65618 WUY65562:WUY65618 F131098:F131154 IM131098:IM131154 SI131098:SI131154 ACE131098:ACE131154 AMA131098:AMA131154 AVW131098:AVW131154 BFS131098:BFS131154 BPO131098:BPO131154 BZK131098:BZK131154 CJG131098:CJG131154 CTC131098:CTC131154 DCY131098:DCY131154 DMU131098:DMU131154 DWQ131098:DWQ131154 EGM131098:EGM131154 EQI131098:EQI131154 FAE131098:FAE131154 FKA131098:FKA131154 FTW131098:FTW131154 GDS131098:GDS131154 GNO131098:GNO131154 GXK131098:GXK131154 HHG131098:HHG131154 HRC131098:HRC131154 IAY131098:IAY131154 IKU131098:IKU131154 IUQ131098:IUQ131154 JEM131098:JEM131154 JOI131098:JOI131154 JYE131098:JYE131154 KIA131098:KIA131154 KRW131098:KRW131154 LBS131098:LBS131154 LLO131098:LLO131154 LVK131098:LVK131154 MFG131098:MFG131154 MPC131098:MPC131154 MYY131098:MYY131154 NIU131098:NIU131154 NSQ131098:NSQ131154 OCM131098:OCM131154 OMI131098:OMI131154 OWE131098:OWE131154 PGA131098:PGA131154 PPW131098:PPW131154 PZS131098:PZS131154 QJO131098:QJO131154 QTK131098:QTK131154 RDG131098:RDG131154 RNC131098:RNC131154 RWY131098:RWY131154 SGU131098:SGU131154 SQQ131098:SQQ131154 TAM131098:TAM131154 TKI131098:TKI131154 TUE131098:TUE131154 UEA131098:UEA131154 UNW131098:UNW131154 UXS131098:UXS131154 VHO131098:VHO131154 VRK131098:VRK131154 WBG131098:WBG131154 WLC131098:WLC131154 WUY131098:WUY131154 F196634:F196690 IM196634:IM196690 SI196634:SI196690 ACE196634:ACE196690 AMA196634:AMA196690 AVW196634:AVW196690 BFS196634:BFS196690 BPO196634:BPO196690 BZK196634:BZK196690 CJG196634:CJG196690 CTC196634:CTC196690 DCY196634:DCY196690 DMU196634:DMU196690 DWQ196634:DWQ196690 EGM196634:EGM196690 EQI196634:EQI196690 FAE196634:FAE196690 FKA196634:FKA196690 FTW196634:FTW196690 GDS196634:GDS196690 GNO196634:GNO196690 GXK196634:GXK196690 HHG196634:HHG196690 HRC196634:HRC196690 IAY196634:IAY196690 IKU196634:IKU196690 IUQ196634:IUQ196690 JEM196634:JEM196690 JOI196634:JOI196690 JYE196634:JYE196690 KIA196634:KIA196690 KRW196634:KRW196690 LBS196634:LBS196690 LLO196634:LLO196690 LVK196634:LVK196690 MFG196634:MFG196690 MPC196634:MPC196690 MYY196634:MYY196690 NIU196634:NIU196690 NSQ196634:NSQ196690 OCM196634:OCM196690 OMI196634:OMI196690 OWE196634:OWE196690 PGA196634:PGA196690 PPW196634:PPW196690 PZS196634:PZS196690 QJO196634:QJO196690 QTK196634:QTK196690 RDG196634:RDG196690 RNC196634:RNC196690 RWY196634:RWY196690 SGU196634:SGU196690 SQQ196634:SQQ196690 TAM196634:TAM196690 TKI196634:TKI196690 TUE196634:TUE196690 UEA196634:UEA196690 UNW196634:UNW196690 UXS196634:UXS196690 VHO196634:VHO196690 VRK196634:VRK196690 WBG196634:WBG196690 WLC196634:WLC196690 WUY196634:WUY196690 F262170:F262226 IM262170:IM262226 SI262170:SI262226 ACE262170:ACE262226 AMA262170:AMA262226 AVW262170:AVW262226 BFS262170:BFS262226 BPO262170:BPO262226 BZK262170:BZK262226 CJG262170:CJG262226 CTC262170:CTC262226 DCY262170:DCY262226 DMU262170:DMU262226 DWQ262170:DWQ262226 EGM262170:EGM262226 EQI262170:EQI262226 FAE262170:FAE262226 FKA262170:FKA262226 FTW262170:FTW262226 GDS262170:GDS262226 GNO262170:GNO262226 GXK262170:GXK262226 HHG262170:HHG262226 HRC262170:HRC262226 IAY262170:IAY262226 IKU262170:IKU262226 IUQ262170:IUQ262226 JEM262170:JEM262226 JOI262170:JOI262226 JYE262170:JYE262226 KIA262170:KIA262226 KRW262170:KRW262226 LBS262170:LBS262226 LLO262170:LLO262226 LVK262170:LVK262226 MFG262170:MFG262226 MPC262170:MPC262226 MYY262170:MYY262226 NIU262170:NIU262226 NSQ262170:NSQ262226 OCM262170:OCM262226 OMI262170:OMI262226 OWE262170:OWE262226 PGA262170:PGA262226 PPW262170:PPW262226 PZS262170:PZS262226 QJO262170:QJO262226 QTK262170:QTK262226 RDG262170:RDG262226 RNC262170:RNC262226 RWY262170:RWY262226 SGU262170:SGU262226 SQQ262170:SQQ262226 TAM262170:TAM262226 TKI262170:TKI262226 TUE262170:TUE262226 UEA262170:UEA262226 UNW262170:UNW262226 UXS262170:UXS262226 VHO262170:VHO262226 VRK262170:VRK262226 WBG262170:WBG262226 WLC262170:WLC262226 WUY262170:WUY262226 F327706:F327762 IM327706:IM327762 SI327706:SI327762 ACE327706:ACE327762 AMA327706:AMA327762 AVW327706:AVW327762 BFS327706:BFS327762 BPO327706:BPO327762 BZK327706:BZK327762 CJG327706:CJG327762 CTC327706:CTC327762 DCY327706:DCY327762 DMU327706:DMU327762 DWQ327706:DWQ327762 EGM327706:EGM327762 EQI327706:EQI327762 FAE327706:FAE327762 FKA327706:FKA327762 FTW327706:FTW327762 GDS327706:GDS327762 GNO327706:GNO327762 GXK327706:GXK327762 HHG327706:HHG327762 HRC327706:HRC327762 IAY327706:IAY327762 IKU327706:IKU327762 IUQ327706:IUQ327762 JEM327706:JEM327762 JOI327706:JOI327762 JYE327706:JYE327762 KIA327706:KIA327762 KRW327706:KRW327762 LBS327706:LBS327762 LLO327706:LLO327762 LVK327706:LVK327762 MFG327706:MFG327762 MPC327706:MPC327762 MYY327706:MYY327762 NIU327706:NIU327762 NSQ327706:NSQ327762 OCM327706:OCM327762 OMI327706:OMI327762 OWE327706:OWE327762 PGA327706:PGA327762 PPW327706:PPW327762 PZS327706:PZS327762 QJO327706:QJO327762 QTK327706:QTK327762 RDG327706:RDG327762 RNC327706:RNC327762 RWY327706:RWY327762 SGU327706:SGU327762 SQQ327706:SQQ327762 TAM327706:TAM327762 TKI327706:TKI327762 TUE327706:TUE327762 UEA327706:UEA327762 UNW327706:UNW327762 UXS327706:UXS327762 VHO327706:VHO327762 VRK327706:VRK327762 WBG327706:WBG327762 WLC327706:WLC327762 WUY327706:WUY327762 F393242:F393298 IM393242:IM393298 SI393242:SI393298 ACE393242:ACE393298 AMA393242:AMA393298 AVW393242:AVW393298 BFS393242:BFS393298 BPO393242:BPO393298 BZK393242:BZK393298 CJG393242:CJG393298 CTC393242:CTC393298 DCY393242:DCY393298 DMU393242:DMU393298 DWQ393242:DWQ393298 EGM393242:EGM393298 EQI393242:EQI393298 FAE393242:FAE393298 FKA393242:FKA393298 FTW393242:FTW393298 GDS393242:GDS393298 GNO393242:GNO393298 GXK393242:GXK393298 HHG393242:HHG393298 HRC393242:HRC393298 IAY393242:IAY393298 IKU393242:IKU393298 IUQ393242:IUQ393298 JEM393242:JEM393298 JOI393242:JOI393298 JYE393242:JYE393298 KIA393242:KIA393298 KRW393242:KRW393298 LBS393242:LBS393298 LLO393242:LLO393298 LVK393242:LVK393298 MFG393242:MFG393298 MPC393242:MPC393298 MYY393242:MYY393298 NIU393242:NIU393298 NSQ393242:NSQ393298 OCM393242:OCM393298 OMI393242:OMI393298 OWE393242:OWE393298 PGA393242:PGA393298 PPW393242:PPW393298 PZS393242:PZS393298 QJO393242:QJO393298 QTK393242:QTK393298 RDG393242:RDG393298 RNC393242:RNC393298 RWY393242:RWY393298 SGU393242:SGU393298 SQQ393242:SQQ393298 TAM393242:TAM393298 TKI393242:TKI393298 TUE393242:TUE393298 UEA393242:UEA393298 UNW393242:UNW393298 UXS393242:UXS393298 VHO393242:VHO393298 VRK393242:VRK393298 WBG393242:WBG393298 WLC393242:WLC393298 WUY393242:WUY393298 F458778:F458834 IM458778:IM458834 SI458778:SI458834 ACE458778:ACE458834 AMA458778:AMA458834 AVW458778:AVW458834 BFS458778:BFS458834 BPO458778:BPO458834 BZK458778:BZK458834 CJG458778:CJG458834 CTC458778:CTC458834 DCY458778:DCY458834 DMU458778:DMU458834 DWQ458778:DWQ458834 EGM458778:EGM458834 EQI458778:EQI458834 FAE458778:FAE458834 FKA458778:FKA458834 FTW458778:FTW458834 GDS458778:GDS458834 GNO458778:GNO458834 GXK458778:GXK458834 HHG458778:HHG458834 HRC458778:HRC458834 IAY458778:IAY458834 IKU458778:IKU458834 IUQ458778:IUQ458834 JEM458778:JEM458834 JOI458778:JOI458834 JYE458778:JYE458834 KIA458778:KIA458834 KRW458778:KRW458834 LBS458778:LBS458834 LLO458778:LLO458834 LVK458778:LVK458834 MFG458778:MFG458834 MPC458778:MPC458834 MYY458778:MYY458834 NIU458778:NIU458834 NSQ458778:NSQ458834 OCM458778:OCM458834 OMI458778:OMI458834 OWE458778:OWE458834 PGA458778:PGA458834 PPW458778:PPW458834 PZS458778:PZS458834 QJO458778:QJO458834 QTK458778:QTK458834 RDG458778:RDG458834 RNC458778:RNC458834 RWY458778:RWY458834 SGU458778:SGU458834 SQQ458778:SQQ458834 TAM458778:TAM458834 TKI458778:TKI458834 TUE458778:TUE458834 UEA458778:UEA458834 UNW458778:UNW458834 UXS458778:UXS458834 VHO458778:VHO458834 VRK458778:VRK458834 WBG458778:WBG458834 WLC458778:WLC458834 WUY458778:WUY458834 F524314:F524370 IM524314:IM524370 SI524314:SI524370 ACE524314:ACE524370 AMA524314:AMA524370 AVW524314:AVW524370 BFS524314:BFS524370 BPO524314:BPO524370 BZK524314:BZK524370 CJG524314:CJG524370 CTC524314:CTC524370 DCY524314:DCY524370 DMU524314:DMU524370 DWQ524314:DWQ524370 EGM524314:EGM524370 EQI524314:EQI524370 FAE524314:FAE524370 FKA524314:FKA524370 FTW524314:FTW524370 GDS524314:GDS524370 GNO524314:GNO524370 GXK524314:GXK524370 HHG524314:HHG524370 HRC524314:HRC524370 IAY524314:IAY524370 IKU524314:IKU524370 IUQ524314:IUQ524370 JEM524314:JEM524370 JOI524314:JOI524370 JYE524314:JYE524370 KIA524314:KIA524370 KRW524314:KRW524370 LBS524314:LBS524370 LLO524314:LLO524370 LVK524314:LVK524370 MFG524314:MFG524370 MPC524314:MPC524370 MYY524314:MYY524370 NIU524314:NIU524370 NSQ524314:NSQ524370 OCM524314:OCM524370 OMI524314:OMI524370 OWE524314:OWE524370 PGA524314:PGA524370 PPW524314:PPW524370 PZS524314:PZS524370 QJO524314:QJO524370 QTK524314:QTK524370 RDG524314:RDG524370 RNC524314:RNC524370 RWY524314:RWY524370 SGU524314:SGU524370 SQQ524314:SQQ524370 TAM524314:TAM524370 TKI524314:TKI524370 TUE524314:TUE524370 UEA524314:UEA524370 UNW524314:UNW524370 UXS524314:UXS524370 VHO524314:VHO524370 VRK524314:VRK524370 WBG524314:WBG524370 WLC524314:WLC524370 WUY524314:WUY524370 F589850:F589906 IM589850:IM589906 SI589850:SI589906 ACE589850:ACE589906 AMA589850:AMA589906 AVW589850:AVW589906 BFS589850:BFS589906 BPO589850:BPO589906 BZK589850:BZK589906 CJG589850:CJG589906 CTC589850:CTC589906 DCY589850:DCY589906 DMU589850:DMU589906 DWQ589850:DWQ589906 EGM589850:EGM589906 EQI589850:EQI589906 FAE589850:FAE589906 FKA589850:FKA589906 FTW589850:FTW589906 GDS589850:GDS589906 GNO589850:GNO589906 GXK589850:GXK589906 HHG589850:HHG589906 HRC589850:HRC589906 IAY589850:IAY589906 IKU589850:IKU589906 IUQ589850:IUQ589906 JEM589850:JEM589906 JOI589850:JOI589906 JYE589850:JYE589906 KIA589850:KIA589906 KRW589850:KRW589906 LBS589850:LBS589906 LLO589850:LLO589906 LVK589850:LVK589906 MFG589850:MFG589906 MPC589850:MPC589906 MYY589850:MYY589906 NIU589850:NIU589906 NSQ589850:NSQ589906 OCM589850:OCM589906 OMI589850:OMI589906 OWE589850:OWE589906 PGA589850:PGA589906 PPW589850:PPW589906 PZS589850:PZS589906 QJO589850:QJO589906 QTK589850:QTK589906 RDG589850:RDG589906 RNC589850:RNC589906 RWY589850:RWY589906 SGU589850:SGU589906 SQQ589850:SQQ589906 TAM589850:TAM589906 TKI589850:TKI589906 TUE589850:TUE589906 UEA589850:UEA589906 UNW589850:UNW589906 UXS589850:UXS589906 VHO589850:VHO589906 VRK589850:VRK589906 WBG589850:WBG589906 WLC589850:WLC589906 WUY589850:WUY589906 F655386:F655442 IM655386:IM655442 SI655386:SI655442 ACE655386:ACE655442 AMA655386:AMA655442 AVW655386:AVW655442 BFS655386:BFS655442 BPO655386:BPO655442 BZK655386:BZK655442 CJG655386:CJG655442 CTC655386:CTC655442 DCY655386:DCY655442 DMU655386:DMU655442 DWQ655386:DWQ655442 EGM655386:EGM655442 EQI655386:EQI655442 FAE655386:FAE655442 FKA655386:FKA655442 FTW655386:FTW655442 GDS655386:GDS655442 GNO655386:GNO655442 GXK655386:GXK655442 HHG655386:HHG655442 HRC655386:HRC655442 IAY655386:IAY655442 IKU655386:IKU655442 IUQ655386:IUQ655442 JEM655386:JEM655442 JOI655386:JOI655442 JYE655386:JYE655442 KIA655386:KIA655442 KRW655386:KRW655442 LBS655386:LBS655442 LLO655386:LLO655442 LVK655386:LVK655442 MFG655386:MFG655442 MPC655386:MPC655442 MYY655386:MYY655442 NIU655386:NIU655442 NSQ655386:NSQ655442 OCM655386:OCM655442 OMI655386:OMI655442 OWE655386:OWE655442 PGA655386:PGA655442 PPW655386:PPW655442 PZS655386:PZS655442 QJO655386:QJO655442 QTK655386:QTK655442 RDG655386:RDG655442 RNC655386:RNC655442 RWY655386:RWY655442 SGU655386:SGU655442 SQQ655386:SQQ655442 TAM655386:TAM655442 TKI655386:TKI655442 TUE655386:TUE655442 UEA655386:UEA655442 UNW655386:UNW655442 UXS655386:UXS655442 VHO655386:VHO655442 VRK655386:VRK655442 WBG655386:WBG655442 WLC655386:WLC655442 WUY655386:WUY655442 F720922:F720978 IM720922:IM720978 SI720922:SI720978 ACE720922:ACE720978 AMA720922:AMA720978 AVW720922:AVW720978 BFS720922:BFS720978 BPO720922:BPO720978 BZK720922:BZK720978 CJG720922:CJG720978 CTC720922:CTC720978 DCY720922:DCY720978 DMU720922:DMU720978 DWQ720922:DWQ720978 EGM720922:EGM720978 EQI720922:EQI720978 FAE720922:FAE720978 FKA720922:FKA720978 FTW720922:FTW720978 GDS720922:GDS720978 GNO720922:GNO720978 GXK720922:GXK720978 HHG720922:HHG720978 HRC720922:HRC720978 IAY720922:IAY720978 IKU720922:IKU720978 IUQ720922:IUQ720978 JEM720922:JEM720978 JOI720922:JOI720978 JYE720922:JYE720978 KIA720922:KIA720978 KRW720922:KRW720978 LBS720922:LBS720978 LLO720922:LLO720978 LVK720922:LVK720978 MFG720922:MFG720978 MPC720922:MPC720978 MYY720922:MYY720978 NIU720922:NIU720978 NSQ720922:NSQ720978 OCM720922:OCM720978 OMI720922:OMI720978 OWE720922:OWE720978 PGA720922:PGA720978 PPW720922:PPW720978 PZS720922:PZS720978 QJO720922:QJO720978 QTK720922:QTK720978 RDG720922:RDG720978 RNC720922:RNC720978 RWY720922:RWY720978 SGU720922:SGU720978 SQQ720922:SQQ720978 TAM720922:TAM720978 TKI720922:TKI720978 TUE720922:TUE720978 UEA720922:UEA720978 UNW720922:UNW720978 UXS720922:UXS720978 VHO720922:VHO720978 VRK720922:VRK720978 WBG720922:WBG720978 WLC720922:WLC720978 WUY720922:WUY720978 F786458:F786514 IM786458:IM786514 SI786458:SI786514 ACE786458:ACE786514 AMA786458:AMA786514 AVW786458:AVW786514 BFS786458:BFS786514 BPO786458:BPO786514 BZK786458:BZK786514 CJG786458:CJG786514 CTC786458:CTC786514 DCY786458:DCY786514 DMU786458:DMU786514 DWQ786458:DWQ786514 EGM786458:EGM786514 EQI786458:EQI786514 FAE786458:FAE786514 FKA786458:FKA786514 FTW786458:FTW786514 GDS786458:GDS786514 GNO786458:GNO786514 GXK786458:GXK786514 HHG786458:HHG786514 HRC786458:HRC786514 IAY786458:IAY786514 IKU786458:IKU786514 IUQ786458:IUQ786514 JEM786458:JEM786514 JOI786458:JOI786514 JYE786458:JYE786514 KIA786458:KIA786514 KRW786458:KRW786514 LBS786458:LBS786514 LLO786458:LLO786514 LVK786458:LVK786514 MFG786458:MFG786514 MPC786458:MPC786514 MYY786458:MYY786514 NIU786458:NIU786514 NSQ786458:NSQ786514 OCM786458:OCM786514 OMI786458:OMI786514 OWE786458:OWE786514 PGA786458:PGA786514 PPW786458:PPW786514 PZS786458:PZS786514 QJO786458:QJO786514 QTK786458:QTK786514 RDG786458:RDG786514 RNC786458:RNC786514 RWY786458:RWY786514 SGU786458:SGU786514 SQQ786458:SQQ786514 TAM786458:TAM786514 TKI786458:TKI786514 TUE786458:TUE786514 UEA786458:UEA786514 UNW786458:UNW786514 UXS786458:UXS786514 VHO786458:VHO786514 VRK786458:VRK786514 WBG786458:WBG786514 WLC786458:WLC786514 WUY786458:WUY786514 F851994:F852050 IM851994:IM852050 SI851994:SI852050 ACE851994:ACE852050 AMA851994:AMA852050 AVW851994:AVW852050 BFS851994:BFS852050 BPO851994:BPO852050 BZK851994:BZK852050 CJG851994:CJG852050 CTC851994:CTC852050 DCY851994:DCY852050 DMU851994:DMU852050 DWQ851994:DWQ852050 EGM851994:EGM852050 EQI851994:EQI852050 FAE851994:FAE852050 FKA851994:FKA852050 FTW851994:FTW852050 GDS851994:GDS852050 GNO851994:GNO852050 GXK851994:GXK852050 HHG851994:HHG852050 HRC851994:HRC852050 IAY851994:IAY852050 IKU851994:IKU852050 IUQ851994:IUQ852050 JEM851994:JEM852050 JOI851994:JOI852050 JYE851994:JYE852050 KIA851994:KIA852050 KRW851994:KRW852050 LBS851994:LBS852050 LLO851994:LLO852050 LVK851994:LVK852050 MFG851994:MFG852050 MPC851994:MPC852050 MYY851994:MYY852050 NIU851994:NIU852050 NSQ851994:NSQ852050 OCM851994:OCM852050 OMI851994:OMI852050 OWE851994:OWE852050 PGA851994:PGA852050 PPW851994:PPW852050 PZS851994:PZS852050 QJO851994:QJO852050 QTK851994:QTK852050 RDG851994:RDG852050 RNC851994:RNC852050 RWY851994:RWY852050 SGU851994:SGU852050 SQQ851994:SQQ852050 TAM851994:TAM852050 TKI851994:TKI852050 TUE851994:TUE852050 UEA851994:UEA852050 UNW851994:UNW852050 UXS851994:UXS852050 VHO851994:VHO852050 VRK851994:VRK852050 WBG851994:WBG852050 WLC851994:WLC852050 WUY851994:WUY852050 F917530:F917586 IM917530:IM917586 SI917530:SI917586 ACE917530:ACE917586 AMA917530:AMA917586 AVW917530:AVW917586 BFS917530:BFS917586 BPO917530:BPO917586 BZK917530:BZK917586 CJG917530:CJG917586 CTC917530:CTC917586 DCY917530:DCY917586 DMU917530:DMU917586 DWQ917530:DWQ917586 EGM917530:EGM917586 EQI917530:EQI917586 FAE917530:FAE917586 FKA917530:FKA917586 FTW917530:FTW917586 GDS917530:GDS917586 GNO917530:GNO917586 GXK917530:GXK917586 HHG917530:HHG917586 HRC917530:HRC917586 IAY917530:IAY917586 IKU917530:IKU917586 IUQ917530:IUQ917586 JEM917530:JEM917586 JOI917530:JOI917586 JYE917530:JYE917586 KIA917530:KIA917586 KRW917530:KRW917586 LBS917530:LBS917586 LLO917530:LLO917586 LVK917530:LVK917586 MFG917530:MFG917586 MPC917530:MPC917586 MYY917530:MYY917586 NIU917530:NIU917586 NSQ917530:NSQ917586 OCM917530:OCM917586 OMI917530:OMI917586 OWE917530:OWE917586 PGA917530:PGA917586 PPW917530:PPW917586 PZS917530:PZS917586 QJO917530:QJO917586 QTK917530:QTK917586 RDG917530:RDG917586 RNC917530:RNC917586 RWY917530:RWY917586 SGU917530:SGU917586 SQQ917530:SQQ917586 TAM917530:TAM917586 TKI917530:TKI917586 TUE917530:TUE917586 UEA917530:UEA917586 UNW917530:UNW917586 UXS917530:UXS917586 VHO917530:VHO917586 VRK917530:VRK917586 WBG917530:WBG917586 WLC917530:WLC917586 WUY917530:WUY917586 F983066:F983122 IM983066:IM983122 SI983066:SI983122 ACE983066:ACE983122 AMA983066:AMA983122 AVW983066:AVW983122 BFS983066:BFS983122 BPO983066:BPO983122 BZK983066:BZK983122 CJG983066:CJG983122 CTC983066:CTC983122 DCY983066:DCY983122 DMU983066:DMU983122 DWQ983066:DWQ983122 EGM983066:EGM983122 EQI983066:EQI983122 FAE983066:FAE983122 FKA983066:FKA983122 FTW983066:FTW983122 GDS983066:GDS983122 GNO983066:GNO983122 GXK983066:GXK983122 HHG983066:HHG983122 HRC983066:HRC983122 IAY983066:IAY983122 IKU983066:IKU983122 IUQ983066:IUQ983122 JEM983066:JEM983122 JOI983066:JOI983122 JYE983066:JYE983122 KIA983066:KIA983122 KRW983066:KRW983122 LBS983066:LBS983122 LLO983066:LLO983122 LVK983066:LVK983122 MFG983066:MFG983122 MPC983066:MPC983122 MYY983066:MYY983122 NIU983066:NIU983122 NSQ983066:NSQ983122 OCM983066:OCM983122 OMI983066:OMI983122 OWE983066:OWE983122 PGA983066:PGA983122 PPW983066:PPW983122 PZS983066:PZS983122 QJO983066:QJO983122 QTK983066:QTK983122 RDG983066:RDG983122 RNC983066:RNC983122 RWY983066:RWY983122 SGU983066:SGU983122 SQQ983066:SQQ983122 TAM983066:TAM983122 TKI983066:TKI983122 TUE983066:TUE983122 UEA983066:UEA983122 UNW983066:UNW983122 UXS983066:UXS983122 VHO983066:VHO983122 VRK983066:VRK983122 WBG983066:WBG983122 WLC983066:WLC983122 WUY983066:WUY983122 WLE983066:WLE983122 H65562:H65618 IO65562:IO65618 SK65562:SK65618 ACG65562:ACG65618 AMC65562:AMC65618 AVY65562:AVY65618 BFU65562:BFU65618 BPQ65562:BPQ65618 BZM65562:BZM65618 CJI65562:CJI65618 CTE65562:CTE65618 DDA65562:DDA65618 DMW65562:DMW65618 DWS65562:DWS65618 EGO65562:EGO65618 EQK65562:EQK65618 FAG65562:FAG65618 FKC65562:FKC65618 FTY65562:FTY65618 GDU65562:GDU65618 GNQ65562:GNQ65618 GXM65562:GXM65618 HHI65562:HHI65618 HRE65562:HRE65618 IBA65562:IBA65618 IKW65562:IKW65618 IUS65562:IUS65618 JEO65562:JEO65618 JOK65562:JOK65618 JYG65562:JYG65618 KIC65562:KIC65618 KRY65562:KRY65618 LBU65562:LBU65618 LLQ65562:LLQ65618 LVM65562:LVM65618 MFI65562:MFI65618 MPE65562:MPE65618 MZA65562:MZA65618 NIW65562:NIW65618 NSS65562:NSS65618 OCO65562:OCO65618 OMK65562:OMK65618 OWG65562:OWG65618 PGC65562:PGC65618 PPY65562:PPY65618 PZU65562:PZU65618 QJQ65562:QJQ65618 QTM65562:QTM65618 RDI65562:RDI65618 RNE65562:RNE65618 RXA65562:RXA65618 SGW65562:SGW65618 SQS65562:SQS65618 TAO65562:TAO65618 TKK65562:TKK65618 TUG65562:TUG65618 UEC65562:UEC65618 UNY65562:UNY65618 UXU65562:UXU65618 VHQ65562:VHQ65618 VRM65562:VRM65618 WBI65562:WBI65618 WLE65562:WLE65618 WVA65562:WVA65618 H131098:H131154 IO131098:IO131154 SK131098:SK131154 ACG131098:ACG131154 AMC131098:AMC131154 AVY131098:AVY131154 BFU131098:BFU131154 BPQ131098:BPQ131154 BZM131098:BZM131154 CJI131098:CJI131154 CTE131098:CTE131154 DDA131098:DDA131154 DMW131098:DMW131154 DWS131098:DWS131154 EGO131098:EGO131154 EQK131098:EQK131154 FAG131098:FAG131154 FKC131098:FKC131154 FTY131098:FTY131154 GDU131098:GDU131154 GNQ131098:GNQ131154 GXM131098:GXM131154 HHI131098:HHI131154 HRE131098:HRE131154 IBA131098:IBA131154 IKW131098:IKW131154 IUS131098:IUS131154 JEO131098:JEO131154 JOK131098:JOK131154 JYG131098:JYG131154 KIC131098:KIC131154 KRY131098:KRY131154 LBU131098:LBU131154 LLQ131098:LLQ131154 LVM131098:LVM131154 MFI131098:MFI131154 MPE131098:MPE131154 MZA131098:MZA131154 NIW131098:NIW131154 NSS131098:NSS131154 OCO131098:OCO131154 OMK131098:OMK131154 OWG131098:OWG131154 PGC131098:PGC131154 PPY131098:PPY131154 PZU131098:PZU131154 QJQ131098:QJQ131154 QTM131098:QTM131154 RDI131098:RDI131154 RNE131098:RNE131154 RXA131098:RXA131154 SGW131098:SGW131154 SQS131098:SQS131154 TAO131098:TAO131154 TKK131098:TKK131154 TUG131098:TUG131154 UEC131098:UEC131154 UNY131098:UNY131154 UXU131098:UXU131154 VHQ131098:VHQ131154 VRM131098:VRM131154 WBI131098:WBI131154 WLE131098:WLE131154 WVA131098:WVA131154 H196634:H196690 IO196634:IO196690 SK196634:SK196690 ACG196634:ACG196690 AMC196634:AMC196690 AVY196634:AVY196690 BFU196634:BFU196690 BPQ196634:BPQ196690 BZM196634:BZM196690 CJI196634:CJI196690 CTE196634:CTE196690 DDA196634:DDA196690 DMW196634:DMW196690 DWS196634:DWS196690 EGO196634:EGO196690 EQK196634:EQK196690 FAG196634:FAG196690 FKC196634:FKC196690 FTY196634:FTY196690 GDU196634:GDU196690 GNQ196634:GNQ196690 GXM196634:GXM196690 HHI196634:HHI196690 HRE196634:HRE196690 IBA196634:IBA196690 IKW196634:IKW196690 IUS196634:IUS196690 JEO196634:JEO196690 JOK196634:JOK196690 JYG196634:JYG196690 KIC196634:KIC196690 KRY196634:KRY196690 LBU196634:LBU196690 LLQ196634:LLQ196690 LVM196634:LVM196690 MFI196634:MFI196690 MPE196634:MPE196690 MZA196634:MZA196690 NIW196634:NIW196690 NSS196634:NSS196690 OCO196634:OCO196690 OMK196634:OMK196690 OWG196634:OWG196690 PGC196634:PGC196690 PPY196634:PPY196690 PZU196634:PZU196690 QJQ196634:QJQ196690 QTM196634:QTM196690 RDI196634:RDI196690 RNE196634:RNE196690 RXA196634:RXA196690 SGW196634:SGW196690 SQS196634:SQS196690 TAO196634:TAO196690 TKK196634:TKK196690 TUG196634:TUG196690 UEC196634:UEC196690 UNY196634:UNY196690 UXU196634:UXU196690 VHQ196634:VHQ196690 VRM196634:VRM196690 WBI196634:WBI196690 WLE196634:WLE196690 WVA196634:WVA196690 H262170:H262226 IO262170:IO262226 SK262170:SK262226 ACG262170:ACG262226 AMC262170:AMC262226 AVY262170:AVY262226 BFU262170:BFU262226 BPQ262170:BPQ262226 BZM262170:BZM262226 CJI262170:CJI262226 CTE262170:CTE262226 DDA262170:DDA262226 DMW262170:DMW262226 DWS262170:DWS262226 EGO262170:EGO262226 EQK262170:EQK262226 FAG262170:FAG262226 FKC262170:FKC262226 FTY262170:FTY262226 GDU262170:GDU262226 GNQ262170:GNQ262226 GXM262170:GXM262226 HHI262170:HHI262226 HRE262170:HRE262226 IBA262170:IBA262226 IKW262170:IKW262226 IUS262170:IUS262226 JEO262170:JEO262226 JOK262170:JOK262226 JYG262170:JYG262226 KIC262170:KIC262226 KRY262170:KRY262226 LBU262170:LBU262226 LLQ262170:LLQ262226 LVM262170:LVM262226 MFI262170:MFI262226 MPE262170:MPE262226 MZA262170:MZA262226 NIW262170:NIW262226 NSS262170:NSS262226 OCO262170:OCO262226 OMK262170:OMK262226 OWG262170:OWG262226 PGC262170:PGC262226 PPY262170:PPY262226 PZU262170:PZU262226 QJQ262170:QJQ262226 QTM262170:QTM262226 RDI262170:RDI262226 RNE262170:RNE262226 RXA262170:RXA262226 SGW262170:SGW262226 SQS262170:SQS262226 TAO262170:TAO262226 TKK262170:TKK262226 TUG262170:TUG262226 UEC262170:UEC262226 UNY262170:UNY262226 UXU262170:UXU262226 VHQ262170:VHQ262226 VRM262170:VRM262226 WBI262170:WBI262226 WLE262170:WLE262226 WVA262170:WVA262226 H327706:H327762 IO327706:IO327762 SK327706:SK327762 ACG327706:ACG327762 AMC327706:AMC327762 AVY327706:AVY327762 BFU327706:BFU327762 BPQ327706:BPQ327762 BZM327706:BZM327762 CJI327706:CJI327762 CTE327706:CTE327762 DDA327706:DDA327762 DMW327706:DMW327762 DWS327706:DWS327762 EGO327706:EGO327762 EQK327706:EQK327762 FAG327706:FAG327762 FKC327706:FKC327762 FTY327706:FTY327762 GDU327706:GDU327762 GNQ327706:GNQ327762 GXM327706:GXM327762 HHI327706:HHI327762 HRE327706:HRE327762 IBA327706:IBA327762 IKW327706:IKW327762 IUS327706:IUS327762 JEO327706:JEO327762 JOK327706:JOK327762 JYG327706:JYG327762 KIC327706:KIC327762 KRY327706:KRY327762 LBU327706:LBU327762 LLQ327706:LLQ327762 LVM327706:LVM327762 MFI327706:MFI327762 MPE327706:MPE327762 MZA327706:MZA327762 NIW327706:NIW327762 NSS327706:NSS327762 OCO327706:OCO327762 OMK327706:OMK327762 OWG327706:OWG327762 PGC327706:PGC327762 PPY327706:PPY327762 PZU327706:PZU327762 QJQ327706:QJQ327762 QTM327706:QTM327762 RDI327706:RDI327762 RNE327706:RNE327762 RXA327706:RXA327762 SGW327706:SGW327762 SQS327706:SQS327762 TAO327706:TAO327762 TKK327706:TKK327762 TUG327706:TUG327762 UEC327706:UEC327762 UNY327706:UNY327762 UXU327706:UXU327762 VHQ327706:VHQ327762 VRM327706:VRM327762 WBI327706:WBI327762 WLE327706:WLE327762 WVA327706:WVA327762 H393242:H393298 IO393242:IO393298 SK393242:SK393298 ACG393242:ACG393298 AMC393242:AMC393298 AVY393242:AVY393298 BFU393242:BFU393298 BPQ393242:BPQ393298 BZM393242:BZM393298 CJI393242:CJI393298 CTE393242:CTE393298 DDA393242:DDA393298 DMW393242:DMW393298 DWS393242:DWS393298 EGO393242:EGO393298 EQK393242:EQK393298 FAG393242:FAG393298 FKC393242:FKC393298 FTY393242:FTY393298 GDU393242:GDU393298 GNQ393242:GNQ393298 GXM393242:GXM393298 HHI393242:HHI393298 HRE393242:HRE393298 IBA393242:IBA393298 IKW393242:IKW393298 IUS393242:IUS393298 JEO393242:JEO393298 JOK393242:JOK393298 JYG393242:JYG393298 KIC393242:KIC393298 KRY393242:KRY393298 LBU393242:LBU393298 LLQ393242:LLQ393298 LVM393242:LVM393298 MFI393242:MFI393298 MPE393242:MPE393298 MZA393242:MZA393298 NIW393242:NIW393298 NSS393242:NSS393298 OCO393242:OCO393298 OMK393242:OMK393298 OWG393242:OWG393298 PGC393242:PGC393298 PPY393242:PPY393298 PZU393242:PZU393298 QJQ393242:QJQ393298 QTM393242:QTM393298 RDI393242:RDI393298 RNE393242:RNE393298 RXA393242:RXA393298 SGW393242:SGW393298 SQS393242:SQS393298 TAO393242:TAO393298 TKK393242:TKK393298 TUG393242:TUG393298 UEC393242:UEC393298 UNY393242:UNY393298 UXU393242:UXU393298 VHQ393242:VHQ393298 VRM393242:VRM393298 WBI393242:WBI393298 WLE393242:WLE393298 WVA393242:WVA393298 H458778:H458834 IO458778:IO458834 SK458778:SK458834 ACG458778:ACG458834 AMC458778:AMC458834 AVY458778:AVY458834 BFU458778:BFU458834 BPQ458778:BPQ458834 BZM458778:BZM458834 CJI458778:CJI458834 CTE458778:CTE458834 DDA458778:DDA458834 DMW458778:DMW458834 DWS458778:DWS458834 EGO458778:EGO458834 EQK458778:EQK458834 FAG458778:FAG458834 FKC458778:FKC458834 FTY458778:FTY458834 GDU458778:GDU458834 GNQ458778:GNQ458834 GXM458778:GXM458834 HHI458778:HHI458834 HRE458778:HRE458834 IBA458778:IBA458834 IKW458778:IKW458834 IUS458778:IUS458834 JEO458778:JEO458834 JOK458778:JOK458834 JYG458778:JYG458834 KIC458778:KIC458834 KRY458778:KRY458834 LBU458778:LBU458834 LLQ458778:LLQ458834 LVM458778:LVM458834 MFI458778:MFI458834 MPE458778:MPE458834 MZA458778:MZA458834 NIW458778:NIW458834 NSS458778:NSS458834 OCO458778:OCO458834 OMK458778:OMK458834 OWG458778:OWG458834 PGC458778:PGC458834 PPY458778:PPY458834 PZU458778:PZU458834 QJQ458778:QJQ458834 QTM458778:QTM458834 RDI458778:RDI458834 RNE458778:RNE458834 RXA458778:RXA458834 SGW458778:SGW458834 SQS458778:SQS458834 TAO458778:TAO458834 TKK458778:TKK458834 TUG458778:TUG458834 UEC458778:UEC458834 UNY458778:UNY458834 UXU458778:UXU458834 VHQ458778:VHQ458834 VRM458778:VRM458834 WBI458778:WBI458834 WLE458778:WLE458834 WVA458778:WVA458834 H524314:H524370 IO524314:IO524370 SK524314:SK524370 ACG524314:ACG524370 AMC524314:AMC524370 AVY524314:AVY524370 BFU524314:BFU524370 BPQ524314:BPQ524370 BZM524314:BZM524370 CJI524314:CJI524370 CTE524314:CTE524370 DDA524314:DDA524370 DMW524314:DMW524370 DWS524314:DWS524370 EGO524314:EGO524370 EQK524314:EQK524370 FAG524314:FAG524370 FKC524314:FKC524370 FTY524314:FTY524370 GDU524314:GDU524370 GNQ524314:GNQ524370 GXM524314:GXM524370 HHI524314:HHI524370 HRE524314:HRE524370 IBA524314:IBA524370 IKW524314:IKW524370 IUS524314:IUS524370 JEO524314:JEO524370 JOK524314:JOK524370 JYG524314:JYG524370 KIC524314:KIC524370 KRY524314:KRY524370 LBU524314:LBU524370 LLQ524314:LLQ524370 LVM524314:LVM524370 MFI524314:MFI524370 MPE524314:MPE524370 MZA524314:MZA524370 NIW524314:NIW524370 NSS524314:NSS524370 OCO524314:OCO524370 OMK524314:OMK524370 OWG524314:OWG524370 PGC524314:PGC524370 PPY524314:PPY524370 PZU524314:PZU524370 QJQ524314:QJQ524370 QTM524314:QTM524370 RDI524314:RDI524370 RNE524314:RNE524370 RXA524314:RXA524370 SGW524314:SGW524370 SQS524314:SQS524370 TAO524314:TAO524370 TKK524314:TKK524370 TUG524314:TUG524370 UEC524314:UEC524370 UNY524314:UNY524370 UXU524314:UXU524370 VHQ524314:VHQ524370 VRM524314:VRM524370 WBI524314:WBI524370 WLE524314:WLE524370 WVA524314:WVA524370 H589850:H589906 IO589850:IO589906 SK589850:SK589906 ACG589850:ACG589906 AMC589850:AMC589906 AVY589850:AVY589906 BFU589850:BFU589906 BPQ589850:BPQ589906 BZM589850:BZM589906 CJI589850:CJI589906 CTE589850:CTE589906 DDA589850:DDA589906 DMW589850:DMW589906 DWS589850:DWS589906 EGO589850:EGO589906 EQK589850:EQK589906 FAG589850:FAG589906 FKC589850:FKC589906 FTY589850:FTY589906 GDU589850:GDU589906 GNQ589850:GNQ589906 GXM589850:GXM589906 HHI589850:HHI589906 HRE589850:HRE589906 IBA589850:IBA589906 IKW589850:IKW589906 IUS589850:IUS589906 JEO589850:JEO589906 JOK589850:JOK589906 JYG589850:JYG589906 KIC589850:KIC589906 KRY589850:KRY589906 LBU589850:LBU589906 LLQ589850:LLQ589906 LVM589850:LVM589906 MFI589850:MFI589906 MPE589850:MPE589906 MZA589850:MZA589906 NIW589850:NIW589906 NSS589850:NSS589906 OCO589850:OCO589906 OMK589850:OMK589906 OWG589850:OWG589906 PGC589850:PGC589906 PPY589850:PPY589906 PZU589850:PZU589906 QJQ589850:QJQ589906 QTM589850:QTM589906 RDI589850:RDI589906 RNE589850:RNE589906 RXA589850:RXA589906 SGW589850:SGW589906 SQS589850:SQS589906 TAO589850:TAO589906 TKK589850:TKK589906 TUG589850:TUG589906 UEC589850:UEC589906 UNY589850:UNY589906 UXU589850:UXU589906 VHQ589850:VHQ589906 VRM589850:VRM589906 WBI589850:WBI589906 WLE589850:WLE589906 WVA589850:WVA589906 H655386:H655442 IO655386:IO655442 SK655386:SK655442 ACG655386:ACG655442 AMC655386:AMC655442 AVY655386:AVY655442 BFU655386:BFU655442 BPQ655386:BPQ655442 BZM655386:BZM655442 CJI655386:CJI655442 CTE655386:CTE655442 DDA655386:DDA655442 DMW655386:DMW655442 DWS655386:DWS655442 EGO655386:EGO655442 EQK655386:EQK655442 FAG655386:FAG655442 FKC655386:FKC655442 FTY655386:FTY655442 GDU655386:GDU655442 GNQ655386:GNQ655442 GXM655386:GXM655442 HHI655386:HHI655442 HRE655386:HRE655442 IBA655386:IBA655442 IKW655386:IKW655442 IUS655386:IUS655442 JEO655386:JEO655442 JOK655386:JOK655442 JYG655386:JYG655442 KIC655386:KIC655442 KRY655386:KRY655442 LBU655386:LBU655442 LLQ655386:LLQ655442 LVM655386:LVM655442 MFI655386:MFI655442 MPE655386:MPE655442 MZA655386:MZA655442 NIW655386:NIW655442 NSS655386:NSS655442 OCO655386:OCO655442 OMK655386:OMK655442 OWG655386:OWG655442 PGC655386:PGC655442 PPY655386:PPY655442 PZU655386:PZU655442 QJQ655386:QJQ655442 QTM655386:QTM655442 RDI655386:RDI655442 RNE655386:RNE655442 RXA655386:RXA655442 SGW655386:SGW655442 SQS655386:SQS655442 TAO655386:TAO655442 TKK655386:TKK655442 TUG655386:TUG655442 UEC655386:UEC655442 UNY655386:UNY655442 UXU655386:UXU655442 VHQ655386:VHQ655442 VRM655386:VRM655442 WBI655386:WBI655442 WLE655386:WLE655442 WVA655386:WVA655442 H720922:H720978 IO720922:IO720978 SK720922:SK720978 ACG720922:ACG720978 AMC720922:AMC720978 AVY720922:AVY720978 BFU720922:BFU720978 BPQ720922:BPQ720978 BZM720922:BZM720978 CJI720922:CJI720978 CTE720922:CTE720978 DDA720922:DDA720978 DMW720922:DMW720978 DWS720922:DWS720978 EGO720922:EGO720978 EQK720922:EQK720978 FAG720922:FAG720978 FKC720922:FKC720978 FTY720922:FTY720978 GDU720922:GDU720978 GNQ720922:GNQ720978 GXM720922:GXM720978 HHI720922:HHI720978 HRE720922:HRE720978 IBA720922:IBA720978 IKW720922:IKW720978 IUS720922:IUS720978 JEO720922:JEO720978 JOK720922:JOK720978 JYG720922:JYG720978 KIC720922:KIC720978 KRY720922:KRY720978 LBU720922:LBU720978 LLQ720922:LLQ720978 LVM720922:LVM720978 MFI720922:MFI720978 MPE720922:MPE720978 MZA720922:MZA720978 NIW720922:NIW720978 NSS720922:NSS720978 OCO720922:OCO720978 OMK720922:OMK720978 OWG720922:OWG720978 PGC720922:PGC720978 PPY720922:PPY720978 PZU720922:PZU720978 QJQ720922:QJQ720978 QTM720922:QTM720978 RDI720922:RDI720978 RNE720922:RNE720978 RXA720922:RXA720978 SGW720922:SGW720978 SQS720922:SQS720978 TAO720922:TAO720978 TKK720922:TKK720978 TUG720922:TUG720978 UEC720922:UEC720978 UNY720922:UNY720978 UXU720922:UXU720978 VHQ720922:VHQ720978 VRM720922:VRM720978 WBI720922:WBI720978 WLE720922:WLE720978 WVA720922:WVA720978 H786458:H786514 IO786458:IO786514 SK786458:SK786514 ACG786458:ACG786514 AMC786458:AMC786514 AVY786458:AVY786514 BFU786458:BFU786514 BPQ786458:BPQ786514 BZM786458:BZM786514 CJI786458:CJI786514 CTE786458:CTE786514 DDA786458:DDA786514 DMW786458:DMW786514 DWS786458:DWS786514 EGO786458:EGO786514 EQK786458:EQK786514 FAG786458:FAG786514 FKC786458:FKC786514 FTY786458:FTY786514 GDU786458:GDU786514 GNQ786458:GNQ786514 GXM786458:GXM786514 HHI786458:HHI786514 HRE786458:HRE786514 IBA786458:IBA786514 IKW786458:IKW786514 IUS786458:IUS786514 JEO786458:JEO786514 JOK786458:JOK786514 JYG786458:JYG786514 KIC786458:KIC786514 KRY786458:KRY786514 LBU786458:LBU786514 LLQ786458:LLQ786514 LVM786458:LVM786514 MFI786458:MFI786514 MPE786458:MPE786514 MZA786458:MZA786514 NIW786458:NIW786514 NSS786458:NSS786514 OCO786458:OCO786514 OMK786458:OMK786514 OWG786458:OWG786514 PGC786458:PGC786514 PPY786458:PPY786514 PZU786458:PZU786514 QJQ786458:QJQ786514 QTM786458:QTM786514 RDI786458:RDI786514 RNE786458:RNE786514 RXA786458:RXA786514 SGW786458:SGW786514 SQS786458:SQS786514 TAO786458:TAO786514 TKK786458:TKK786514 TUG786458:TUG786514 UEC786458:UEC786514 UNY786458:UNY786514 UXU786458:UXU786514 VHQ786458:VHQ786514 VRM786458:VRM786514 WBI786458:WBI786514 WLE786458:WLE786514 WVA786458:WVA786514 H851994:H852050 IO851994:IO852050 SK851994:SK852050 ACG851994:ACG852050 AMC851994:AMC852050 AVY851994:AVY852050 BFU851994:BFU852050 BPQ851994:BPQ852050 BZM851994:BZM852050 CJI851994:CJI852050 CTE851994:CTE852050 DDA851994:DDA852050 DMW851994:DMW852050 DWS851994:DWS852050 EGO851994:EGO852050 EQK851994:EQK852050 FAG851994:FAG852050 FKC851994:FKC852050 FTY851994:FTY852050 GDU851994:GDU852050 GNQ851994:GNQ852050 GXM851994:GXM852050 HHI851994:HHI852050 HRE851994:HRE852050 IBA851994:IBA852050 IKW851994:IKW852050 IUS851994:IUS852050 JEO851994:JEO852050 JOK851994:JOK852050 JYG851994:JYG852050 KIC851994:KIC852050 KRY851994:KRY852050 LBU851994:LBU852050 LLQ851994:LLQ852050 LVM851994:LVM852050 MFI851994:MFI852050 MPE851994:MPE852050 MZA851994:MZA852050 NIW851994:NIW852050 NSS851994:NSS852050 OCO851994:OCO852050 OMK851994:OMK852050 OWG851994:OWG852050 PGC851994:PGC852050 PPY851994:PPY852050 PZU851994:PZU852050 QJQ851994:QJQ852050 QTM851994:QTM852050 RDI851994:RDI852050 RNE851994:RNE852050 RXA851994:RXA852050 SGW851994:SGW852050 SQS851994:SQS852050 TAO851994:TAO852050 TKK851994:TKK852050 TUG851994:TUG852050 UEC851994:UEC852050 UNY851994:UNY852050 UXU851994:UXU852050 VHQ851994:VHQ852050 VRM851994:VRM852050 WBI851994:WBI852050 WLE851994:WLE852050 WVA851994:WVA852050 H917530:H917586 IO917530:IO917586 SK917530:SK917586 ACG917530:ACG917586 AMC917530:AMC917586 AVY917530:AVY917586 BFU917530:BFU917586 BPQ917530:BPQ917586 BZM917530:BZM917586 CJI917530:CJI917586 CTE917530:CTE917586 DDA917530:DDA917586 DMW917530:DMW917586 DWS917530:DWS917586 EGO917530:EGO917586 EQK917530:EQK917586 FAG917530:FAG917586 FKC917530:FKC917586 FTY917530:FTY917586 GDU917530:GDU917586 GNQ917530:GNQ917586 GXM917530:GXM917586 HHI917530:HHI917586 HRE917530:HRE917586 IBA917530:IBA917586 IKW917530:IKW917586 IUS917530:IUS917586 JEO917530:JEO917586 JOK917530:JOK917586 JYG917530:JYG917586 KIC917530:KIC917586 KRY917530:KRY917586 LBU917530:LBU917586 LLQ917530:LLQ917586 LVM917530:LVM917586 MFI917530:MFI917586 MPE917530:MPE917586 MZA917530:MZA917586 NIW917530:NIW917586 NSS917530:NSS917586 OCO917530:OCO917586 OMK917530:OMK917586 OWG917530:OWG917586 PGC917530:PGC917586 PPY917530:PPY917586 PZU917530:PZU917586 QJQ917530:QJQ917586 QTM917530:QTM917586 RDI917530:RDI917586 RNE917530:RNE917586 RXA917530:RXA917586 SGW917530:SGW917586 SQS917530:SQS917586 TAO917530:TAO917586 TKK917530:TKK917586 TUG917530:TUG917586 UEC917530:UEC917586 UNY917530:UNY917586 UXU917530:UXU917586 VHQ917530:VHQ917586 VRM917530:VRM917586 WBI917530:WBI917586 WLE917530:WLE917586 WVA917530:WVA917586 H983066:H983122 IO983066:IO983122 SK983066:SK983122 ACG983066:ACG983122 AMC983066:AMC983122 AVY983066:AVY983122 BFU983066:BFU983122 BPQ983066:BPQ983122 BZM983066:BZM983122 CJI983066:CJI983122 CTE983066:CTE983122 DDA983066:DDA983122 DMW983066:DMW983122 DWS983066:DWS983122 EGO983066:EGO983122 EQK983066:EQK983122 FAG983066:FAG983122 FKC983066:FKC983122 FTY983066:FTY983122 GDU983066:GDU983122 GNQ983066:GNQ983122 GXM983066:GXM983122 HHI983066:HHI983122 HRE983066:HRE983122 IBA983066:IBA983122 IKW983066:IKW983122 IUS983066:IUS983122 JEO983066:JEO983122 JOK983066:JOK983122 JYG983066:JYG983122 KIC983066:KIC983122 KRY983066:KRY983122 LBU983066:LBU983122 LLQ983066:LLQ983122 LVM983066:LVM983122 MFI983066:MFI983122 MPE983066:MPE983122 MZA983066:MZA983122 NIW983066:NIW983122 NSS983066:NSS983122 OCO983066:OCO983122 OMK983066:OMK983122 OWG983066:OWG983122 PGC983066:PGC983122 PPY983066:PPY983122 PZU983066:PZU983122 QJQ983066:QJQ983122 QTM983066:QTM983122 RDI983066:RDI983122 RNE983066:RNE983122 RXA983066:RXA983122 SGW983066:SGW983122 SQS983066:SQS983122 TAO983066:TAO983122 TKK983066:TKK983122 TUG983066:TUG983122 UEC983066:UEC983122 UNY983066:UNY983122 UXU983066:UXU983122 VHQ983066:VHQ983122 VRM983066:VRM983122 WBI983066:WBI983122 F11:F100 H11:H100</xm:sqref>
        </x14:dataValidation>
        <x14:dataValidation type="list" allowBlank="1" showInputMessage="1" showErrorMessage="1" xr:uid="{59275182-3B49-4C1E-A62B-510EB11521AA}">
          <x14:formula1>
            <xm:f>初期設定!$A$1:$A$2</xm:f>
          </x14:formula1>
          <xm:sqref>C11:C18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6519-442D-49F3-BD88-71CDCF99B583}">
  <dimension ref="A1:K91"/>
  <sheetViews>
    <sheetView workbookViewId="0">
      <selection activeCell="I2" sqref="I2"/>
    </sheetView>
  </sheetViews>
  <sheetFormatPr defaultRowHeight="13.5" x14ac:dyDescent="0.4"/>
  <cols>
    <col min="1" max="1" width="10.5" style="28" bestFit="1" customWidth="1"/>
    <col min="2" max="2" width="15" style="28" bestFit="1" customWidth="1"/>
    <col min="3" max="3" width="16.125" style="28" bestFit="1" customWidth="1"/>
    <col min="4" max="5" width="3.5" style="28" bestFit="1" customWidth="1"/>
    <col min="6" max="6" width="7.5" style="28" bestFit="1" customWidth="1"/>
    <col min="7" max="7" width="3.5" style="28" bestFit="1" customWidth="1"/>
    <col min="8" max="9" width="15" style="28" bestFit="1" customWidth="1"/>
    <col min="10" max="11" width="3.5" style="28" bestFit="1" customWidth="1"/>
    <col min="12" max="256" width="9" style="28"/>
    <col min="257" max="257" width="10.5" style="28" bestFit="1" customWidth="1"/>
    <col min="258" max="258" width="14.75" style="28" customWidth="1"/>
    <col min="259" max="259" width="11.375" style="28" customWidth="1"/>
    <col min="260" max="260" width="3.25" style="28" bestFit="1" customWidth="1"/>
    <col min="261" max="261" width="3.5" style="28" bestFit="1" customWidth="1"/>
    <col min="262" max="262" width="7.5" style="28" bestFit="1" customWidth="1"/>
    <col min="263" max="263" width="9" style="28"/>
    <col min="264" max="265" width="6.5" style="28" bestFit="1" customWidth="1"/>
    <col min="266" max="266" width="3.375" style="28" bestFit="1" customWidth="1"/>
    <col min="267" max="267" width="3.125" style="28" bestFit="1" customWidth="1"/>
    <col min="268" max="512" width="9" style="28"/>
    <col min="513" max="513" width="10.5" style="28" bestFit="1" customWidth="1"/>
    <col min="514" max="514" width="14.75" style="28" customWidth="1"/>
    <col min="515" max="515" width="11.375" style="28" customWidth="1"/>
    <col min="516" max="516" width="3.25" style="28" bestFit="1" customWidth="1"/>
    <col min="517" max="517" width="3.5" style="28" bestFit="1" customWidth="1"/>
    <col min="518" max="518" width="7.5" style="28" bestFit="1" customWidth="1"/>
    <col min="519" max="519" width="9" style="28"/>
    <col min="520" max="521" width="6.5" style="28" bestFit="1" customWidth="1"/>
    <col min="522" max="522" width="3.375" style="28" bestFit="1" customWidth="1"/>
    <col min="523" max="523" width="3.125" style="28" bestFit="1" customWidth="1"/>
    <col min="524" max="768" width="9" style="28"/>
    <col min="769" max="769" width="10.5" style="28" bestFit="1" customWidth="1"/>
    <col min="770" max="770" width="14.75" style="28" customWidth="1"/>
    <col min="771" max="771" width="11.375" style="28" customWidth="1"/>
    <col min="772" max="772" width="3.25" style="28" bestFit="1" customWidth="1"/>
    <col min="773" max="773" width="3.5" style="28" bestFit="1" customWidth="1"/>
    <col min="774" max="774" width="7.5" style="28" bestFit="1" customWidth="1"/>
    <col min="775" max="775" width="9" style="28"/>
    <col min="776" max="777" width="6.5" style="28" bestFit="1" customWidth="1"/>
    <col min="778" max="778" width="3.375" style="28" bestFit="1" customWidth="1"/>
    <col min="779" max="779" width="3.125" style="28" bestFit="1" customWidth="1"/>
    <col min="780" max="1024" width="9" style="28"/>
    <col min="1025" max="1025" width="10.5" style="28" bestFit="1" customWidth="1"/>
    <col min="1026" max="1026" width="14.75" style="28" customWidth="1"/>
    <col min="1027" max="1027" width="11.375" style="28" customWidth="1"/>
    <col min="1028" max="1028" width="3.25" style="28" bestFit="1" customWidth="1"/>
    <col min="1029" max="1029" width="3.5" style="28" bestFit="1" customWidth="1"/>
    <col min="1030" max="1030" width="7.5" style="28" bestFit="1" customWidth="1"/>
    <col min="1031" max="1031" width="9" style="28"/>
    <col min="1032" max="1033" width="6.5" style="28" bestFit="1" customWidth="1"/>
    <col min="1034" max="1034" width="3.375" style="28" bestFit="1" customWidth="1"/>
    <col min="1035" max="1035" width="3.125" style="28" bestFit="1" customWidth="1"/>
    <col min="1036" max="1280" width="9" style="28"/>
    <col min="1281" max="1281" width="10.5" style="28" bestFit="1" customWidth="1"/>
    <col min="1282" max="1282" width="14.75" style="28" customWidth="1"/>
    <col min="1283" max="1283" width="11.375" style="28" customWidth="1"/>
    <col min="1284" max="1284" width="3.25" style="28" bestFit="1" customWidth="1"/>
    <col min="1285" max="1285" width="3.5" style="28" bestFit="1" customWidth="1"/>
    <col min="1286" max="1286" width="7.5" style="28" bestFit="1" customWidth="1"/>
    <col min="1287" max="1287" width="9" style="28"/>
    <col min="1288" max="1289" width="6.5" style="28" bestFit="1" customWidth="1"/>
    <col min="1290" max="1290" width="3.375" style="28" bestFit="1" customWidth="1"/>
    <col min="1291" max="1291" width="3.125" style="28" bestFit="1" customWidth="1"/>
    <col min="1292" max="1536" width="9" style="28"/>
    <col min="1537" max="1537" width="10.5" style="28" bestFit="1" customWidth="1"/>
    <col min="1538" max="1538" width="14.75" style="28" customWidth="1"/>
    <col min="1539" max="1539" width="11.375" style="28" customWidth="1"/>
    <col min="1540" max="1540" width="3.25" style="28" bestFit="1" customWidth="1"/>
    <col min="1541" max="1541" width="3.5" style="28" bestFit="1" customWidth="1"/>
    <col min="1542" max="1542" width="7.5" style="28" bestFit="1" customWidth="1"/>
    <col min="1543" max="1543" width="9" style="28"/>
    <col min="1544" max="1545" width="6.5" style="28" bestFit="1" customWidth="1"/>
    <col min="1546" max="1546" width="3.375" style="28" bestFit="1" customWidth="1"/>
    <col min="1547" max="1547" width="3.125" style="28" bestFit="1" customWidth="1"/>
    <col min="1548" max="1792" width="9" style="28"/>
    <col min="1793" max="1793" width="10.5" style="28" bestFit="1" customWidth="1"/>
    <col min="1794" max="1794" width="14.75" style="28" customWidth="1"/>
    <col min="1795" max="1795" width="11.375" style="28" customWidth="1"/>
    <col min="1796" max="1796" width="3.25" style="28" bestFit="1" customWidth="1"/>
    <col min="1797" max="1797" width="3.5" style="28" bestFit="1" customWidth="1"/>
    <col min="1798" max="1798" width="7.5" style="28" bestFit="1" customWidth="1"/>
    <col min="1799" max="1799" width="9" style="28"/>
    <col min="1800" max="1801" width="6.5" style="28" bestFit="1" customWidth="1"/>
    <col min="1802" max="1802" width="3.375" style="28" bestFit="1" customWidth="1"/>
    <col min="1803" max="1803" width="3.125" style="28" bestFit="1" customWidth="1"/>
    <col min="1804" max="2048" width="9" style="28"/>
    <col min="2049" max="2049" width="10.5" style="28" bestFit="1" customWidth="1"/>
    <col min="2050" max="2050" width="14.75" style="28" customWidth="1"/>
    <col min="2051" max="2051" width="11.375" style="28" customWidth="1"/>
    <col min="2052" max="2052" width="3.25" style="28" bestFit="1" customWidth="1"/>
    <col min="2053" max="2053" width="3.5" style="28" bestFit="1" customWidth="1"/>
    <col min="2054" max="2054" width="7.5" style="28" bestFit="1" customWidth="1"/>
    <col min="2055" max="2055" width="9" style="28"/>
    <col min="2056" max="2057" width="6.5" style="28" bestFit="1" customWidth="1"/>
    <col min="2058" max="2058" width="3.375" style="28" bestFit="1" customWidth="1"/>
    <col min="2059" max="2059" width="3.125" style="28" bestFit="1" customWidth="1"/>
    <col min="2060" max="2304" width="9" style="28"/>
    <col min="2305" max="2305" width="10.5" style="28" bestFit="1" customWidth="1"/>
    <col min="2306" max="2306" width="14.75" style="28" customWidth="1"/>
    <col min="2307" max="2307" width="11.375" style="28" customWidth="1"/>
    <col min="2308" max="2308" width="3.25" style="28" bestFit="1" customWidth="1"/>
    <col min="2309" max="2309" width="3.5" style="28" bestFit="1" customWidth="1"/>
    <col min="2310" max="2310" width="7.5" style="28" bestFit="1" customWidth="1"/>
    <col min="2311" max="2311" width="9" style="28"/>
    <col min="2312" max="2313" width="6.5" style="28" bestFit="1" customWidth="1"/>
    <col min="2314" max="2314" width="3.375" style="28" bestFit="1" customWidth="1"/>
    <col min="2315" max="2315" width="3.125" style="28" bestFit="1" customWidth="1"/>
    <col min="2316" max="2560" width="9" style="28"/>
    <col min="2561" max="2561" width="10.5" style="28" bestFit="1" customWidth="1"/>
    <col min="2562" max="2562" width="14.75" style="28" customWidth="1"/>
    <col min="2563" max="2563" width="11.375" style="28" customWidth="1"/>
    <col min="2564" max="2564" width="3.25" style="28" bestFit="1" customWidth="1"/>
    <col min="2565" max="2565" width="3.5" style="28" bestFit="1" customWidth="1"/>
    <col min="2566" max="2566" width="7.5" style="28" bestFit="1" customWidth="1"/>
    <col min="2567" max="2567" width="9" style="28"/>
    <col min="2568" max="2569" width="6.5" style="28" bestFit="1" customWidth="1"/>
    <col min="2570" max="2570" width="3.375" style="28" bestFit="1" customWidth="1"/>
    <col min="2571" max="2571" width="3.125" style="28" bestFit="1" customWidth="1"/>
    <col min="2572" max="2816" width="9" style="28"/>
    <col min="2817" max="2817" width="10.5" style="28" bestFit="1" customWidth="1"/>
    <col min="2818" max="2818" width="14.75" style="28" customWidth="1"/>
    <col min="2819" max="2819" width="11.375" style="28" customWidth="1"/>
    <col min="2820" max="2820" width="3.25" style="28" bestFit="1" customWidth="1"/>
    <col min="2821" max="2821" width="3.5" style="28" bestFit="1" customWidth="1"/>
    <col min="2822" max="2822" width="7.5" style="28" bestFit="1" customWidth="1"/>
    <col min="2823" max="2823" width="9" style="28"/>
    <col min="2824" max="2825" width="6.5" style="28" bestFit="1" customWidth="1"/>
    <col min="2826" max="2826" width="3.375" style="28" bestFit="1" customWidth="1"/>
    <col min="2827" max="2827" width="3.125" style="28" bestFit="1" customWidth="1"/>
    <col min="2828" max="3072" width="9" style="28"/>
    <col min="3073" max="3073" width="10.5" style="28" bestFit="1" customWidth="1"/>
    <col min="3074" max="3074" width="14.75" style="28" customWidth="1"/>
    <col min="3075" max="3075" width="11.375" style="28" customWidth="1"/>
    <col min="3076" max="3076" width="3.25" style="28" bestFit="1" customWidth="1"/>
    <col min="3077" max="3077" width="3.5" style="28" bestFit="1" customWidth="1"/>
    <col min="3078" max="3078" width="7.5" style="28" bestFit="1" customWidth="1"/>
    <col min="3079" max="3079" width="9" style="28"/>
    <col min="3080" max="3081" width="6.5" style="28" bestFit="1" customWidth="1"/>
    <col min="3082" max="3082" width="3.375" style="28" bestFit="1" customWidth="1"/>
    <col min="3083" max="3083" width="3.125" style="28" bestFit="1" customWidth="1"/>
    <col min="3084" max="3328" width="9" style="28"/>
    <col min="3329" max="3329" width="10.5" style="28" bestFit="1" customWidth="1"/>
    <col min="3330" max="3330" width="14.75" style="28" customWidth="1"/>
    <col min="3331" max="3331" width="11.375" style="28" customWidth="1"/>
    <col min="3332" max="3332" width="3.25" style="28" bestFit="1" customWidth="1"/>
    <col min="3333" max="3333" width="3.5" style="28" bestFit="1" customWidth="1"/>
    <col min="3334" max="3334" width="7.5" style="28" bestFit="1" customWidth="1"/>
    <col min="3335" max="3335" width="9" style="28"/>
    <col min="3336" max="3337" width="6.5" style="28" bestFit="1" customWidth="1"/>
    <col min="3338" max="3338" width="3.375" style="28" bestFit="1" customWidth="1"/>
    <col min="3339" max="3339" width="3.125" style="28" bestFit="1" customWidth="1"/>
    <col min="3340" max="3584" width="9" style="28"/>
    <col min="3585" max="3585" width="10.5" style="28" bestFit="1" customWidth="1"/>
    <col min="3586" max="3586" width="14.75" style="28" customWidth="1"/>
    <col min="3587" max="3587" width="11.375" style="28" customWidth="1"/>
    <col min="3588" max="3588" width="3.25" style="28" bestFit="1" customWidth="1"/>
    <col min="3589" max="3589" width="3.5" style="28" bestFit="1" customWidth="1"/>
    <col min="3590" max="3590" width="7.5" style="28" bestFit="1" customWidth="1"/>
    <col min="3591" max="3591" width="9" style="28"/>
    <col min="3592" max="3593" width="6.5" style="28" bestFit="1" customWidth="1"/>
    <col min="3594" max="3594" width="3.375" style="28" bestFit="1" customWidth="1"/>
    <col min="3595" max="3595" width="3.125" style="28" bestFit="1" customWidth="1"/>
    <col min="3596" max="3840" width="9" style="28"/>
    <col min="3841" max="3841" width="10.5" style="28" bestFit="1" customWidth="1"/>
    <col min="3842" max="3842" width="14.75" style="28" customWidth="1"/>
    <col min="3843" max="3843" width="11.375" style="28" customWidth="1"/>
    <col min="3844" max="3844" width="3.25" style="28" bestFit="1" customWidth="1"/>
    <col min="3845" max="3845" width="3.5" style="28" bestFit="1" customWidth="1"/>
    <col min="3846" max="3846" width="7.5" style="28" bestFit="1" customWidth="1"/>
    <col min="3847" max="3847" width="9" style="28"/>
    <col min="3848" max="3849" width="6.5" style="28" bestFit="1" customWidth="1"/>
    <col min="3850" max="3850" width="3.375" style="28" bestFit="1" customWidth="1"/>
    <col min="3851" max="3851" width="3.125" style="28" bestFit="1" customWidth="1"/>
    <col min="3852" max="4096" width="9" style="28"/>
    <col min="4097" max="4097" width="10.5" style="28" bestFit="1" customWidth="1"/>
    <col min="4098" max="4098" width="14.75" style="28" customWidth="1"/>
    <col min="4099" max="4099" width="11.375" style="28" customWidth="1"/>
    <col min="4100" max="4100" width="3.25" style="28" bestFit="1" customWidth="1"/>
    <col min="4101" max="4101" width="3.5" style="28" bestFit="1" customWidth="1"/>
    <col min="4102" max="4102" width="7.5" style="28" bestFit="1" customWidth="1"/>
    <col min="4103" max="4103" width="9" style="28"/>
    <col min="4104" max="4105" width="6.5" style="28" bestFit="1" customWidth="1"/>
    <col min="4106" max="4106" width="3.375" style="28" bestFit="1" customWidth="1"/>
    <col min="4107" max="4107" width="3.125" style="28" bestFit="1" customWidth="1"/>
    <col min="4108" max="4352" width="9" style="28"/>
    <col min="4353" max="4353" width="10.5" style="28" bestFit="1" customWidth="1"/>
    <col min="4354" max="4354" width="14.75" style="28" customWidth="1"/>
    <col min="4355" max="4355" width="11.375" style="28" customWidth="1"/>
    <col min="4356" max="4356" width="3.25" style="28" bestFit="1" customWidth="1"/>
    <col min="4357" max="4357" width="3.5" style="28" bestFit="1" customWidth="1"/>
    <col min="4358" max="4358" width="7.5" style="28" bestFit="1" customWidth="1"/>
    <col min="4359" max="4359" width="9" style="28"/>
    <col min="4360" max="4361" width="6.5" style="28" bestFit="1" customWidth="1"/>
    <col min="4362" max="4362" width="3.375" style="28" bestFit="1" customWidth="1"/>
    <col min="4363" max="4363" width="3.125" style="28" bestFit="1" customWidth="1"/>
    <col min="4364" max="4608" width="9" style="28"/>
    <col min="4609" max="4609" width="10.5" style="28" bestFit="1" customWidth="1"/>
    <col min="4610" max="4610" width="14.75" style="28" customWidth="1"/>
    <col min="4611" max="4611" width="11.375" style="28" customWidth="1"/>
    <col min="4612" max="4612" width="3.25" style="28" bestFit="1" customWidth="1"/>
    <col min="4613" max="4613" width="3.5" style="28" bestFit="1" customWidth="1"/>
    <col min="4614" max="4614" width="7.5" style="28" bestFit="1" customWidth="1"/>
    <col min="4615" max="4615" width="9" style="28"/>
    <col min="4616" max="4617" width="6.5" style="28" bestFit="1" customWidth="1"/>
    <col min="4618" max="4618" width="3.375" style="28" bestFit="1" customWidth="1"/>
    <col min="4619" max="4619" width="3.125" style="28" bestFit="1" customWidth="1"/>
    <col min="4620" max="4864" width="9" style="28"/>
    <col min="4865" max="4865" width="10.5" style="28" bestFit="1" customWidth="1"/>
    <col min="4866" max="4866" width="14.75" style="28" customWidth="1"/>
    <col min="4867" max="4867" width="11.375" style="28" customWidth="1"/>
    <col min="4868" max="4868" width="3.25" style="28" bestFit="1" customWidth="1"/>
    <col min="4869" max="4869" width="3.5" style="28" bestFit="1" customWidth="1"/>
    <col min="4870" max="4870" width="7.5" style="28" bestFit="1" customWidth="1"/>
    <col min="4871" max="4871" width="9" style="28"/>
    <col min="4872" max="4873" width="6.5" style="28" bestFit="1" customWidth="1"/>
    <col min="4874" max="4874" width="3.375" style="28" bestFit="1" customWidth="1"/>
    <col min="4875" max="4875" width="3.125" style="28" bestFit="1" customWidth="1"/>
    <col min="4876" max="5120" width="9" style="28"/>
    <col min="5121" max="5121" width="10.5" style="28" bestFit="1" customWidth="1"/>
    <col min="5122" max="5122" width="14.75" style="28" customWidth="1"/>
    <col min="5123" max="5123" width="11.375" style="28" customWidth="1"/>
    <col min="5124" max="5124" width="3.25" style="28" bestFit="1" customWidth="1"/>
    <col min="5125" max="5125" width="3.5" style="28" bestFit="1" customWidth="1"/>
    <col min="5126" max="5126" width="7.5" style="28" bestFit="1" customWidth="1"/>
    <col min="5127" max="5127" width="9" style="28"/>
    <col min="5128" max="5129" width="6.5" style="28" bestFit="1" customWidth="1"/>
    <col min="5130" max="5130" width="3.375" style="28" bestFit="1" customWidth="1"/>
    <col min="5131" max="5131" width="3.125" style="28" bestFit="1" customWidth="1"/>
    <col min="5132" max="5376" width="9" style="28"/>
    <col min="5377" max="5377" width="10.5" style="28" bestFit="1" customWidth="1"/>
    <col min="5378" max="5378" width="14.75" style="28" customWidth="1"/>
    <col min="5379" max="5379" width="11.375" style="28" customWidth="1"/>
    <col min="5380" max="5380" width="3.25" style="28" bestFit="1" customWidth="1"/>
    <col min="5381" max="5381" width="3.5" style="28" bestFit="1" customWidth="1"/>
    <col min="5382" max="5382" width="7.5" style="28" bestFit="1" customWidth="1"/>
    <col min="5383" max="5383" width="9" style="28"/>
    <col min="5384" max="5385" width="6.5" style="28" bestFit="1" customWidth="1"/>
    <col min="5386" max="5386" width="3.375" style="28" bestFit="1" customWidth="1"/>
    <col min="5387" max="5387" width="3.125" style="28" bestFit="1" customWidth="1"/>
    <col min="5388" max="5632" width="9" style="28"/>
    <col min="5633" max="5633" width="10.5" style="28" bestFit="1" customWidth="1"/>
    <col min="5634" max="5634" width="14.75" style="28" customWidth="1"/>
    <col min="5635" max="5635" width="11.375" style="28" customWidth="1"/>
    <col min="5636" max="5636" width="3.25" style="28" bestFit="1" customWidth="1"/>
    <col min="5637" max="5637" width="3.5" style="28" bestFit="1" customWidth="1"/>
    <col min="5638" max="5638" width="7.5" style="28" bestFit="1" customWidth="1"/>
    <col min="5639" max="5639" width="9" style="28"/>
    <col min="5640" max="5641" width="6.5" style="28" bestFit="1" customWidth="1"/>
    <col min="5642" max="5642" width="3.375" style="28" bestFit="1" customWidth="1"/>
    <col min="5643" max="5643" width="3.125" style="28" bestFit="1" customWidth="1"/>
    <col min="5644" max="5888" width="9" style="28"/>
    <col min="5889" max="5889" width="10.5" style="28" bestFit="1" customWidth="1"/>
    <col min="5890" max="5890" width="14.75" style="28" customWidth="1"/>
    <col min="5891" max="5891" width="11.375" style="28" customWidth="1"/>
    <col min="5892" max="5892" width="3.25" style="28" bestFit="1" customWidth="1"/>
    <col min="5893" max="5893" width="3.5" style="28" bestFit="1" customWidth="1"/>
    <col min="5894" max="5894" width="7.5" style="28" bestFit="1" customWidth="1"/>
    <col min="5895" max="5895" width="9" style="28"/>
    <col min="5896" max="5897" width="6.5" style="28" bestFit="1" customWidth="1"/>
    <col min="5898" max="5898" width="3.375" style="28" bestFit="1" customWidth="1"/>
    <col min="5899" max="5899" width="3.125" style="28" bestFit="1" customWidth="1"/>
    <col min="5900" max="6144" width="9" style="28"/>
    <col min="6145" max="6145" width="10.5" style="28" bestFit="1" customWidth="1"/>
    <col min="6146" max="6146" width="14.75" style="28" customWidth="1"/>
    <col min="6147" max="6147" width="11.375" style="28" customWidth="1"/>
    <col min="6148" max="6148" width="3.25" style="28" bestFit="1" customWidth="1"/>
    <col min="6149" max="6149" width="3.5" style="28" bestFit="1" customWidth="1"/>
    <col min="6150" max="6150" width="7.5" style="28" bestFit="1" customWidth="1"/>
    <col min="6151" max="6151" width="9" style="28"/>
    <col min="6152" max="6153" width="6.5" style="28" bestFit="1" customWidth="1"/>
    <col min="6154" max="6154" width="3.375" style="28" bestFit="1" customWidth="1"/>
    <col min="6155" max="6155" width="3.125" style="28" bestFit="1" customWidth="1"/>
    <col min="6156" max="6400" width="9" style="28"/>
    <col min="6401" max="6401" width="10.5" style="28" bestFit="1" customWidth="1"/>
    <col min="6402" max="6402" width="14.75" style="28" customWidth="1"/>
    <col min="6403" max="6403" width="11.375" style="28" customWidth="1"/>
    <col min="6404" max="6404" width="3.25" style="28" bestFit="1" customWidth="1"/>
    <col min="6405" max="6405" width="3.5" style="28" bestFit="1" customWidth="1"/>
    <col min="6406" max="6406" width="7.5" style="28" bestFit="1" customWidth="1"/>
    <col min="6407" max="6407" width="9" style="28"/>
    <col min="6408" max="6409" width="6.5" style="28" bestFit="1" customWidth="1"/>
    <col min="6410" max="6410" width="3.375" style="28" bestFit="1" customWidth="1"/>
    <col min="6411" max="6411" width="3.125" style="28" bestFit="1" customWidth="1"/>
    <col min="6412" max="6656" width="9" style="28"/>
    <col min="6657" max="6657" width="10.5" style="28" bestFit="1" customWidth="1"/>
    <col min="6658" max="6658" width="14.75" style="28" customWidth="1"/>
    <col min="6659" max="6659" width="11.375" style="28" customWidth="1"/>
    <col min="6660" max="6660" width="3.25" style="28" bestFit="1" customWidth="1"/>
    <col min="6661" max="6661" width="3.5" style="28" bestFit="1" customWidth="1"/>
    <col min="6662" max="6662" width="7.5" style="28" bestFit="1" customWidth="1"/>
    <col min="6663" max="6663" width="9" style="28"/>
    <col min="6664" max="6665" width="6.5" style="28" bestFit="1" customWidth="1"/>
    <col min="6666" max="6666" width="3.375" style="28" bestFit="1" customWidth="1"/>
    <col min="6667" max="6667" width="3.125" style="28" bestFit="1" customWidth="1"/>
    <col min="6668" max="6912" width="9" style="28"/>
    <col min="6913" max="6913" width="10.5" style="28" bestFit="1" customWidth="1"/>
    <col min="6914" max="6914" width="14.75" style="28" customWidth="1"/>
    <col min="6915" max="6915" width="11.375" style="28" customWidth="1"/>
    <col min="6916" max="6916" width="3.25" style="28" bestFit="1" customWidth="1"/>
    <col min="6917" max="6917" width="3.5" style="28" bestFit="1" customWidth="1"/>
    <col min="6918" max="6918" width="7.5" style="28" bestFit="1" customWidth="1"/>
    <col min="6919" max="6919" width="9" style="28"/>
    <col min="6920" max="6921" width="6.5" style="28" bestFit="1" customWidth="1"/>
    <col min="6922" max="6922" width="3.375" style="28" bestFit="1" customWidth="1"/>
    <col min="6923" max="6923" width="3.125" style="28" bestFit="1" customWidth="1"/>
    <col min="6924" max="7168" width="9" style="28"/>
    <col min="7169" max="7169" width="10.5" style="28" bestFit="1" customWidth="1"/>
    <col min="7170" max="7170" width="14.75" style="28" customWidth="1"/>
    <col min="7171" max="7171" width="11.375" style="28" customWidth="1"/>
    <col min="7172" max="7172" width="3.25" style="28" bestFit="1" customWidth="1"/>
    <col min="7173" max="7173" width="3.5" style="28" bestFit="1" customWidth="1"/>
    <col min="7174" max="7174" width="7.5" style="28" bestFit="1" customWidth="1"/>
    <col min="7175" max="7175" width="9" style="28"/>
    <col min="7176" max="7177" width="6.5" style="28" bestFit="1" customWidth="1"/>
    <col min="7178" max="7178" width="3.375" style="28" bestFit="1" customWidth="1"/>
    <col min="7179" max="7179" width="3.125" style="28" bestFit="1" customWidth="1"/>
    <col min="7180" max="7424" width="9" style="28"/>
    <col min="7425" max="7425" width="10.5" style="28" bestFit="1" customWidth="1"/>
    <col min="7426" max="7426" width="14.75" style="28" customWidth="1"/>
    <col min="7427" max="7427" width="11.375" style="28" customWidth="1"/>
    <col min="7428" max="7428" width="3.25" style="28" bestFit="1" customWidth="1"/>
    <col min="7429" max="7429" width="3.5" style="28" bestFit="1" customWidth="1"/>
    <col min="7430" max="7430" width="7.5" style="28" bestFit="1" customWidth="1"/>
    <col min="7431" max="7431" width="9" style="28"/>
    <col min="7432" max="7433" width="6.5" style="28" bestFit="1" customWidth="1"/>
    <col min="7434" max="7434" width="3.375" style="28" bestFit="1" customWidth="1"/>
    <col min="7435" max="7435" width="3.125" style="28" bestFit="1" customWidth="1"/>
    <col min="7436" max="7680" width="9" style="28"/>
    <col min="7681" max="7681" width="10.5" style="28" bestFit="1" customWidth="1"/>
    <col min="7682" max="7682" width="14.75" style="28" customWidth="1"/>
    <col min="7683" max="7683" width="11.375" style="28" customWidth="1"/>
    <col min="7684" max="7684" width="3.25" style="28" bestFit="1" customWidth="1"/>
    <col min="7685" max="7685" width="3.5" style="28" bestFit="1" customWidth="1"/>
    <col min="7686" max="7686" width="7.5" style="28" bestFit="1" customWidth="1"/>
    <col min="7687" max="7687" width="9" style="28"/>
    <col min="7688" max="7689" width="6.5" style="28" bestFit="1" customWidth="1"/>
    <col min="7690" max="7690" width="3.375" style="28" bestFit="1" customWidth="1"/>
    <col min="7691" max="7691" width="3.125" style="28" bestFit="1" customWidth="1"/>
    <col min="7692" max="7936" width="9" style="28"/>
    <col min="7937" max="7937" width="10.5" style="28" bestFit="1" customWidth="1"/>
    <col min="7938" max="7938" width="14.75" style="28" customWidth="1"/>
    <col min="7939" max="7939" width="11.375" style="28" customWidth="1"/>
    <col min="7940" max="7940" width="3.25" style="28" bestFit="1" customWidth="1"/>
    <col min="7941" max="7941" width="3.5" style="28" bestFit="1" customWidth="1"/>
    <col min="7942" max="7942" width="7.5" style="28" bestFit="1" customWidth="1"/>
    <col min="7943" max="7943" width="9" style="28"/>
    <col min="7944" max="7945" width="6.5" style="28" bestFit="1" customWidth="1"/>
    <col min="7946" max="7946" width="3.375" style="28" bestFit="1" customWidth="1"/>
    <col min="7947" max="7947" width="3.125" style="28" bestFit="1" customWidth="1"/>
    <col min="7948" max="8192" width="9" style="28"/>
    <col min="8193" max="8193" width="10.5" style="28" bestFit="1" customWidth="1"/>
    <col min="8194" max="8194" width="14.75" style="28" customWidth="1"/>
    <col min="8195" max="8195" width="11.375" style="28" customWidth="1"/>
    <col min="8196" max="8196" width="3.25" style="28" bestFit="1" customWidth="1"/>
    <col min="8197" max="8197" width="3.5" style="28" bestFit="1" customWidth="1"/>
    <col min="8198" max="8198" width="7.5" style="28" bestFit="1" customWidth="1"/>
    <col min="8199" max="8199" width="9" style="28"/>
    <col min="8200" max="8201" width="6.5" style="28" bestFit="1" customWidth="1"/>
    <col min="8202" max="8202" width="3.375" style="28" bestFit="1" customWidth="1"/>
    <col min="8203" max="8203" width="3.125" style="28" bestFit="1" customWidth="1"/>
    <col min="8204" max="8448" width="9" style="28"/>
    <col min="8449" max="8449" width="10.5" style="28" bestFit="1" customWidth="1"/>
    <col min="8450" max="8450" width="14.75" style="28" customWidth="1"/>
    <col min="8451" max="8451" width="11.375" style="28" customWidth="1"/>
    <col min="8452" max="8452" width="3.25" style="28" bestFit="1" customWidth="1"/>
    <col min="8453" max="8453" width="3.5" style="28" bestFit="1" customWidth="1"/>
    <col min="8454" max="8454" width="7.5" style="28" bestFit="1" customWidth="1"/>
    <col min="8455" max="8455" width="9" style="28"/>
    <col min="8456" max="8457" width="6.5" style="28" bestFit="1" customWidth="1"/>
    <col min="8458" max="8458" width="3.375" style="28" bestFit="1" customWidth="1"/>
    <col min="8459" max="8459" width="3.125" style="28" bestFit="1" customWidth="1"/>
    <col min="8460" max="8704" width="9" style="28"/>
    <col min="8705" max="8705" width="10.5" style="28" bestFit="1" customWidth="1"/>
    <col min="8706" max="8706" width="14.75" style="28" customWidth="1"/>
    <col min="8707" max="8707" width="11.375" style="28" customWidth="1"/>
    <col min="8708" max="8708" width="3.25" style="28" bestFit="1" customWidth="1"/>
    <col min="8709" max="8709" width="3.5" style="28" bestFit="1" customWidth="1"/>
    <col min="8710" max="8710" width="7.5" style="28" bestFit="1" customWidth="1"/>
    <col min="8711" max="8711" width="9" style="28"/>
    <col min="8712" max="8713" width="6.5" style="28" bestFit="1" customWidth="1"/>
    <col min="8714" max="8714" width="3.375" style="28" bestFit="1" customWidth="1"/>
    <col min="8715" max="8715" width="3.125" style="28" bestFit="1" customWidth="1"/>
    <col min="8716" max="8960" width="9" style="28"/>
    <col min="8961" max="8961" width="10.5" style="28" bestFit="1" customWidth="1"/>
    <col min="8962" max="8962" width="14.75" style="28" customWidth="1"/>
    <col min="8963" max="8963" width="11.375" style="28" customWidth="1"/>
    <col min="8964" max="8964" width="3.25" style="28" bestFit="1" customWidth="1"/>
    <col min="8965" max="8965" width="3.5" style="28" bestFit="1" customWidth="1"/>
    <col min="8966" max="8966" width="7.5" style="28" bestFit="1" customWidth="1"/>
    <col min="8967" max="8967" width="9" style="28"/>
    <col min="8968" max="8969" width="6.5" style="28" bestFit="1" customWidth="1"/>
    <col min="8970" max="8970" width="3.375" style="28" bestFit="1" customWidth="1"/>
    <col min="8971" max="8971" width="3.125" style="28" bestFit="1" customWidth="1"/>
    <col min="8972" max="9216" width="9" style="28"/>
    <col min="9217" max="9217" width="10.5" style="28" bestFit="1" customWidth="1"/>
    <col min="9218" max="9218" width="14.75" style="28" customWidth="1"/>
    <col min="9219" max="9219" width="11.375" style="28" customWidth="1"/>
    <col min="9220" max="9220" width="3.25" style="28" bestFit="1" customWidth="1"/>
    <col min="9221" max="9221" width="3.5" style="28" bestFit="1" customWidth="1"/>
    <col min="9222" max="9222" width="7.5" style="28" bestFit="1" customWidth="1"/>
    <col min="9223" max="9223" width="9" style="28"/>
    <col min="9224" max="9225" width="6.5" style="28" bestFit="1" customWidth="1"/>
    <col min="9226" max="9226" width="3.375" style="28" bestFit="1" customWidth="1"/>
    <col min="9227" max="9227" width="3.125" style="28" bestFit="1" customWidth="1"/>
    <col min="9228" max="9472" width="9" style="28"/>
    <col min="9473" max="9473" width="10.5" style="28" bestFit="1" customWidth="1"/>
    <col min="9474" max="9474" width="14.75" style="28" customWidth="1"/>
    <col min="9475" max="9475" width="11.375" style="28" customWidth="1"/>
    <col min="9476" max="9476" width="3.25" style="28" bestFit="1" customWidth="1"/>
    <col min="9477" max="9477" width="3.5" style="28" bestFit="1" customWidth="1"/>
    <col min="9478" max="9478" width="7.5" style="28" bestFit="1" customWidth="1"/>
    <col min="9479" max="9479" width="9" style="28"/>
    <col min="9480" max="9481" width="6.5" style="28" bestFit="1" customWidth="1"/>
    <col min="9482" max="9482" width="3.375" style="28" bestFit="1" customWidth="1"/>
    <col min="9483" max="9483" width="3.125" style="28" bestFit="1" customWidth="1"/>
    <col min="9484" max="9728" width="9" style="28"/>
    <col min="9729" max="9729" width="10.5" style="28" bestFit="1" customWidth="1"/>
    <col min="9730" max="9730" width="14.75" style="28" customWidth="1"/>
    <col min="9731" max="9731" width="11.375" style="28" customWidth="1"/>
    <col min="9732" max="9732" width="3.25" style="28" bestFit="1" customWidth="1"/>
    <col min="9733" max="9733" width="3.5" style="28" bestFit="1" customWidth="1"/>
    <col min="9734" max="9734" width="7.5" style="28" bestFit="1" customWidth="1"/>
    <col min="9735" max="9735" width="9" style="28"/>
    <col min="9736" max="9737" width="6.5" style="28" bestFit="1" customWidth="1"/>
    <col min="9738" max="9738" width="3.375" style="28" bestFit="1" customWidth="1"/>
    <col min="9739" max="9739" width="3.125" style="28" bestFit="1" customWidth="1"/>
    <col min="9740" max="9984" width="9" style="28"/>
    <col min="9985" max="9985" width="10.5" style="28" bestFit="1" customWidth="1"/>
    <col min="9986" max="9986" width="14.75" style="28" customWidth="1"/>
    <col min="9987" max="9987" width="11.375" style="28" customWidth="1"/>
    <col min="9988" max="9988" width="3.25" style="28" bestFit="1" customWidth="1"/>
    <col min="9989" max="9989" width="3.5" style="28" bestFit="1" customWidth="1"/>
    <col min="9990" max="9990" width="7.5" style="28" bestFit="1" customWidth="1"/>
    <col min="9991" max="9991" width="9" style="28"/>
    <col min="9992" max="9993" width="6.5" style="28" bestFit="1" customWidth="1"/>
    <col min="9994" max="9994" width="3.375" style="28" bestFit="1" customWidth="1"/>
    <col min="9995" max="9995" width="3.125" style="28" bestFit="1" customWidth="1"/>
    <col min="9996" max="10240" width="9" style="28"/>
    <col min="10241" max="10241" width="10.5" style="28" bestFit="1" customWidth="1"/>
    <col min="10242" max="10242" width="14.75" style="28" customWidth="1"/>
    <col min="10243" max="10243" width="11.375" style="28" customWidth="1"/>
    <col min="10244" max="10244" width="3.25" style="28" bestFit="1" customWidth="1"/>
    <col min="10245" max="10245" width="3.5" style="28" bestFit="1" customWidth="1"/>
    <col min="10246" max="10246" width="7.5" style="28" bestFit="1" customWidth="1"/>
    <col min="10247" max="10247" width="9" style="28"/>
    <col min="10248" max="10249" width="6.5" style="28" bestFit="1" customWidth="1"/>
    <col min="10250" max="10250" width="3.375" style="28" bestFit="1" customWidth="1"/>
    <col min="10251" max="10251" width="3.125" style="28" bestFit="1" customWidth="1"/>
    <col min="10252" max="10496" width="9" style="28"/>
    <col min="10497" max="10497" width="10.5" style="28" bestFit="1" customWidth="1"/>
    <col min="10498" max="10498" width="14.75" style="28" customWidth="1"/>
    <col min="10499" max="10499" width="11.375" style="28" customWidth="1"/>
    <col min="10500" max="10500" width="3.25" style="28" bestFit="1" customWidth="1"/>
    <col min="10501" max="10501" width="3.5" style="28" bestFit="1" customWidth="1"/>
    <col min="10502" max="10502" width="7.5" style="28" bestFit="1" customWidth="1"/>
    <col min="10503" max="10503" width="9" style="28"/>
    <col min="10504" max="10505" width="6.5" style="28" bestFit="1" customWidth="1"/>
    <col min="10506" max="10506" width="3.375" style="28" bestFit="1" customWidth="1"/>
    <col min="10507" max="10507" width="3.125" style="28" bestFit="1" customWidth="1"/>
    <col min="10508" max="10752" width="9" style="28"/>
    <col min="10753" max="10753" width="10.5" style="28" bestFit="1" customWidth="1"/>
    <col min="10754" max="10754" width="14.75" style="28" customWidth="1"/>
    <col min="10755" max="10755" width="11.375" style="28" customWidth="1"/>
    <col min="10756" max="10756" width="3.25" style="28" bestFit="1" customWidth="1"/>
    <col min="10757" max="10757" width="3.5" style="28" bestFit="1" customWidth="1"/>
    <col min="10758" max="10758" width="7.5" style="28" bestFit="1" customWidth="1"/>
    <col min="10759" max="10759" width="9" style="28"/>
    <col min="10760" max="10761" width="6.5" style="28" bestFit="1" customWidth="1"/>
    <col min="10762" max="10762" width="3.375" style="28" bestFit="1" customWidth="1"/>
    <col min="10763" max="10763" width="3.125" style="28" bestFit="1" customWidth="1"/>
    <col min="10764" max="11008" width="9" style="28"/>
    <col min="11009" max="11009" width="10.5" style="28" bestFit="1" customWidth="1"/>
    <col min="11010" max="11010" width="14.75" style="28" customWidth="1"/>
    <col min="11011" max="11011" width="11.375" style="28" customWidth="1"/>
    <col min="11012" max="11012" width="3.25" style="28" bestFit="1" customWidth="1"/>
    <col min="11013" max="11013" width="3.5" style="28" bestFit="1" customWidth="1"/>
    <col min="11014" max="11014" width="7.5" style="28" bestFit="1" customWidth="1"/>
    <col min="11015" max="11015" width="9" style="28"/>
    <col min="11016" max="11017" width="6.5" style="28" bestFit="1" customWidth="1"/>
    <col min="11018" max="11018" width="3.375" style="28" bestFit="1" customWidth="1"/>
    <col min="11019" max="11019" width="3.125" style="28" bestFit="1" customWidth="1"/>
    <col min="11020" max="11264" width="9" style="28"/>
    <col min="11265" max="11265" width="10.5" style="28" bestFit="1" customWidth="1"/>
    <col min="11266" max="11266" width="14.75" style="28" customWidth="1"/>
    <col min="11267" max="11267" width="11.375" style="28" customWidth="1"/>
    <col min="11268" max="11268" width="3.25" style="28" bestFit="1" customWidth="1"/>
    <col min="11269" max="11269" width="3.5" style="28" bestFit="1" customWidth="1"/>
    <col min="11270" max="11270" width="7.5" style="28" bestFit="1" customWidth="1"/>
    <col min="11271" max="11271" width="9" style="28"/>
    <col min="11272" max="11273" width="6.5" style="28" bestFit="1" customWidth="1"/>
    <col min="11274" max="11274" width="3.375" style="28" bestFit="1" customWidth="1"/>
    <col min="11275" max="11275" width="3.125" style="28" bestFit="1" customWidth="1"/>
    <col min="11276" max="11520" width="9" style="28"/>
    <col min="11521" max="11521" width="10.5" style="28" bestFit="1" customWidth="1"/>
    <col min="11522" max="11522" width="14.75" style="28" customWidth="1"/>
    <col min="11523" max="11523" width="11.375" style="28" customWidth="1"/>
    <col min="11524" max="11524" width="3.25" style="28" bestFit="1" customWidth="1"/>
    <col min="11525" max="11525" width="3.5" style="28" bestFit="1" customWidth="1"/>
    <col min="11526" max="11526" width="7.5" style="28" bestFit="1" customWidth="1"/>
    <col min="11527" max="11527" width="9" style="28"/>
    <col min="11528" max="11529" width="6.5" style="28" bestFit="1" customWidth="1"/>
    <col min="11530" max="11530" width="3.375" style="28" bestFit="1" customWidth="1"/>
    <col min="11531" max="11531" width="3.125" style="28" bestFit="1" customWidth="1"/>
    <col min="11532" max="11776" width="9" style="28"/>
    <col min="11777" max="11777" width="10.5" style="28" bestFit="1" customWidth="1"/>
    <col min="11778" max="11778" width="14.75" style="28" customWidth="1"/>
    <col min="11779" max="11779" width="11.375" style="28" customWidth="1"/>
    <col min="11780" max="11780" width="3.25" style="28" bestFit="1" customWidth="1"/>
    <col min="11781" max="11781" width="3.5" style="28" bestFit="1" customWidth="1"/>
    <col min="11782" max="11782" width="7.5" style="28" bestFit="1" customWidth="1"/>
    <col min="11783" max="11783" width="9" style="28"/>
    <col min="11784" max="11785" width="6.5" style="28" bestFit="1" customWidth="1"/>
    <col min="11786" max="11786" width="3.375" style="28" bestFit="1" customWidth="1"/>
    <col min="11787" max="11787" width="3.125" style="28" bestFit="1" customWidth="1"/>
    <col min="11788" max="12032" width="9" style="28"/>
    <col min="12033" max="12033" width="10.5" style="28" bestFit="1" customWidth="1"/>
    <col min="12034" max="12034" width="14.75" style="28" customWidth="1"/>
    <col min="12035" max="12035" width="11.375" style="28" customWidth="1"/>
    <col min="12036" max="12036" width="3.25" style="28" bestFit="1" customWidth="1"/>
    <col min="12037" max="12037" width="3.5" style="28" bestFit="1" customWidth="1"/>
    <col min="12038" max="12038" width="7.5" style="28" bestFit="1" customWidth="1"/>
    <col min="12039" max="12039" width="9" style="28"/>
    <col min="12040" max="12041" width="6.5" style="28" bestFit="1" customWidth="1"/>
    <col min="12042" max="12042" width="3.375" style="28" bestFit="1" customWidth="1"/>
    <col min="12043" max="12043" width="3.125" style="28" bestFit="1" customWidth="1"/>
    <col min="12044" max="12288" width="9" style="28"/>
    <col min="12289" max="12289" width="10.5" style="28" bestFit="1" customWidth="1"/>
    <col min="12290" max="12290" width="14.75" style="28" customWidth="1"/>
    <col min="12291" max="12291" width="11.375" style="28" customWidth="1"/>
    <col min="12292" max="12292" width="3.25" style="28" bestFit="1" customWidth="1"/>
    <col min="12293" max="12293" width="3.5" style="28" bestFit="1" customWidth="1"/>
    <col min="12294" max="12294" width="7.5" style="28" bestFit="1" customWidth="1"/>
    <col min="12295" max="12295" width="9" style="28"/>
    <col min="12296" max="12297" width="6.5" style="28" bestFit="1" customWidth="1"/>
    <col min="12298" max="12298" width="3.375" style="28" bestFit="1" customWidth="1"/>
    <col min="12299" max="12299" width="3.125" style="28" bestFit="1" customWidth="1"/>
    <col min="12300" max="12544" width="9" style="28"/>
    <col min="12545" max="12545" width="10.5" style="28" bestFit="1" customWidth="1"/>
    <col min="12546" max="12546" width="14.75" style="28" customWidth="1"/>
    <col min="12547" max="12547" width="11.375" style="28" customWidth="1"/>
    <col min="12548" max="12548" width="3.25" style="28" bestFit="1" customWidth="1"/>
    <col min="12549" max="12549" width="3.5" style="28" bestFit="1" customWidth="1"/>
    <col min="12550" max="12550" width="7.5" style="28" bestFit="1" customWidth="1"/>
    <col min="12551" max="12551" width="9" style="28"/>
    <col min="12552" max="12553" width="6.5" style="28" bestFit="1" customWidth="1"/>
    <col min="12554" max="12554" width="3.375" style="28" bestFit="1" customWidth="1"/>
    <col min="12555" max="12555" width="3.125" style="28" bestFit="1" customWidth="1"/>
    <col min="12556" max="12800" width="9" style="28"/>
    <col min="12801" max="12801" width="10.5" style="28" bestFit="1" customWidth="1"/>
    <col min="12802" max="12802" width="14.75" style="28" customWidth="1"/>
    <col min="12803" max="12803" width="11.375" style="28" customWidth="1"/>
    <col min="12804" max="12804" width="3.25" style="28" bestFit="1" customWidth="1"/>
    <col min="12805" max="12805" width="3.5" style="28" bestFit="1" customWidth="1"/>
    <col min="12806" max="12806" width="7.5" style="28" bestFit="1" customWidth="1"/>
    <col min="12807" max="12807" width="9" style="28"/>
    <col min="12808" max="12809" width="6.5" style="28" bestFit="1" customWidth="1"/>
    <col min="12810" max="12810" width="3.375" style="28" bestFit="1" customWidth="1"/>
    <col min="12811" max="12811" width="3.125" style="28" bestFit="1" customWidth="1"/>
    <col min="12812" max="13056" width="9" style="28"/>
    <col min="13057" max="13057" width="10.5" style="28" bestFit="1" customWidth="1"/>
    <col min="13058" max="13058" width="14.75" style="28" customWidth="1"/>
    <col min="13059" max="13059" width="11.375" style="28" customWidth="1"/>
    <col min="13060" max="13060" width="3.25" style="28" bestFit="1" customWidth="1"/>
    <col min="13061" max="13061" width="3.5" style="28" bestFit="1" customWidth="1"/>
    <col min="13062" max="13062" width="7.5" style="28" bestFit="1" customWidth="1"/>
    <col min="13063" max="13063" width="9" style="28"/>
    <col min="13064" max="13065" width="6.5" style="28" bestFit="1" customWidth="1"/>
    <col min="13066" max="13066" width="3.375" style="28" bestFit="1" customWidth="1"/>
    <col min="13067" max="13067" width="3.125" style="28" bestFit="1" customWidth="1"/>
    <col min="13068" max="13312" width="9" style="28"/>
    <col min="13313" max="13313" width="10.5" style="28" bestFit="1" customWidth="1"/>
    <col min="13314" max="13314" width="14.75" style="28" customWidth="1"/>
    <col min="13315" max="13315" width="11.375" style="28" customWidth="1"/>
    <col min="13316" max="13316" width="3.25" style="28" bestFit="1" customWidth="1"/>
    <col min="13317" max="13317" width="3.5" style="28" bestFit="1" customWidth="1"/>
    <col min="13318" max="13318" width="7.5" style="28" bestFit="1" customWidth="1"/>
    <col min="13319" max="13319" width="9" style="28"/>
    <col min="13320" max="13321" width="6.5" style="28" bestFit="1" customWidth="1"/>
    <col min="13322" max="13322" width="3.375" style="28" bestFit="1" customWidth="1"/>
    <col min="13323" max="13323" width="3.125" style="28" bestFit="1" customWidth="1"/>
    <col min="13324" max="13568" width="9" style="28"/>
    <col min="13569" max="13569" width="10.5" style="28" bestFit="1" customWidth="1"/>
    <col min="13570" max="13570" width="14.75" style="28" customWidth="1"/>
    <col min="13571" max="13571" width="11.375" style="28" customWidth="1"/>
    <col min="13572" max="13572" width="3.25" style="28" bestFit="1" customWidth="1"/>
    <col min="13573" max="13573" width="3.5" style="28" bestFit="1" customWidth="1"/>
    <col min="13574" max="13574" width="7.5" style="28" bestFit="1" customWidth="1"/>
    <col min="13575" max="13575" width="9" style="28"/>
    <col min="13576" max="13577" width="6.5" style="28" bestFit="1" customWidth="1"/>
    <col min="13578" max="13578" width="3.375" style="28" bestFit="1" customWidth="1"/>
    <col min="13579" max="13579" width="3.125" style="28" bestFit="1" customWidth="1"/>
    <col min="13580" max="13824" width="9" style="28"/>
    <col min="13825" max="13825" width="10.5" style="28" bestFit="1" customWidth="1"/>
    <col min="13826" max="13826" width="14.75" style="28" customWidth="1"/>
    <col min="13827" max="13827" width="11.375" style="28" customWidth="1"/>
    <col min="13828" max="13828" width="3.25" style="28" bestFit="1" customWidth="1"/>
    <col min="13829" max="13829" width="3.5" style="28" bestFit="1" customWidth="1"/>
    <col min="13830" max="13830" width="7.5" style="28" bestFit="1" customWidth="1"/>
    <col min="13831" max="13831" width="9" style="28"/>
    <col min="13832" max="13833" width="6.5" style="28" bestFit="1" customWidth="1"/>
    <col min="13834" max="13834" width="3.375" style="28" bestFit="1" customWidth="1"/>
    <col min="13835" max="13835" width="3.125" style="28" bestFit="1" customWidth="1"/>
    <col min="13836" max="14080" width="9" style="28"/>
    <col min="14081" max="14081" width="10.5" style="28" bestFit="1" customWidth="1"/>
    <col min="14082" max="14082" width="14.75" style="28" customWidth="1"/>
    <col min="14083" max="14083" width="11.375" style="28" customWidth="1"/>
    <col min="14084" max="14084" width="3.25" style="28" bestFit="1" customWidth="1"/>
    <col min="14085" max="14085" width="3.5" style="28" bestFit="1" customWidth="1"/>
    <col min="14086" max="14086" width="7.5" style="28" bestFit="1" customWidth="1"/>
    <col min="14087" max="14087" width="9" style="28"/>
    <col min="14088" max="14089" width="6.5" style="28" bestFit="1" customWidth="1"/>
    <col min="14090" max="14090" width="3.375" style="28" bestFit="1" customWidth="1"/>
    <col min="14091" max="14091" width="3.125" style="28" bestFit="1" customWidth="1"/>
    <col min="14092" max="14336" width="9" style="28"/>
    <col min="14337" max="14337" width="10.5" style="28" bestFit="1" customWidth="1"/>
    <col min="14338" max="14338" width="14.75" style="28" customWidth="1"/>
    <col min="14339" max="14339" width="11.375" style="28" customWidth="1"/>
    <col min="14340" max="14340" width="3.25" style="28" bestFit="1" customWidth="1"/>
    <col min="14341" max="14341" width="3.5" style="28" bestFit="1" customWidth="1"/>
    <col min="14342" max="14342" width="7.5" style="28" bestFit="1" customWidth="1"/>
    <col min="14343" max="14343" width="9" style="28"/>
    <col min="14344" max="14345" width="6.5" style="28" bestFit="1" customWidth="1"/>
    <col min="14346" max="14346" width="3.375" style="28" bestFit="1" customWidth="1"/>
    <col min="14347" max="14347" width="3.125" style="28" bestFit="1" customWidth="1"/>
    <col min="14348" max="14592" width="9" style="28"/>
    <col min="14593" max="14593" width="10.5" style="28" bestFit="1" customWidth="1"/>
    <col min="14594" max="14594" width="14.75" style="28" customWidth="1"/>
    <col min="14595" max="14595" width="11.375" style="28" customWidth="1"/>
    <col min="14596" max="14596" width="3.25" style="28" bestFit="1" customWidth="1"/>
    <col min="14597" max="14597" width="3.5" style="28" bestFit="1" customWidth="1"/>
    <col min="14598" max="14598" width="7.5" style="28" bestFit="1" customWidth="1"/>
    <col min="14599" max="14599" width="9" style="28"/>
    <col min="14600" max="14601" width="6.5" style="28" bestFit="1" customWidth="1"/>
    <col min="14602" max="14602" width="3.375" style="28" bestFit="1" customWidth="1"/>
    <col min="14603" max="14603" width="3.125" style="28" bestFit="1" customWidth="1"/>
    <col min="14604" max="14848" width="9" style="28"/>
    <col min="14849" max="14849" width="10.5" style="28" bestFit="1" customWidth="1"/>
    <col min="14850" max="14850" width="14.75" style="28" customWidth="1"/>
    <col min="14851" max="14851" width="11.375" style="28" customWidth="1"/>
    <col min="14852" max="14852" width="3.25" style="28" bestFit="1" customWidth="1"/>
    <col min="14853" max="14853" width="3.5" style="28" bestFit="1" customWidth="1"/>
    <col min="14854" max="14854" width="7.5" style="28" bestFit="1" customWidth="1"/>
    <col min="14855" max="14855" width="9" style="28"/>
    <col min="14856" max="14857" width="6.5" style="28" bestFit="1" customWidth="1"/>
    <col min="14858" max="14858" width="3.375" style="28" bestFit="1" customWidth="1"/>
    <col min="14859" max="14859" width="3.125" style="28" bestFit="1" customWidth="1"/>
    <col min="14860" max="15104" width="9" style="28"/>
    <col min="15105" max="15105" width="10.5" style="28" bestFit="1" customWidth="1"/>
    <col min="15106" max="15106" width="14.75" style="28" customWidth="1"/>
    <col min="15107" max="15107" width="11.375" style="28" customWidth="1"/>
    <col min="15108" max="15108" width="3.25" style="28" bestFit="1" customWidth="1"/>
    <col min="15109" max="15109" width="3.5" style="28" bestFit="1" customWidth="1"/>
    <col min="15110" max="15110" width="7.5" style="28" bestFit="1" customWidth="1"/>
    <col min="15111" max="15111" width="9" style="28"/>
    <col min="15112" max="15113" width="6.5" style="28" bestFit="1" customWidth="1"/>
    <col min="15114" max="15114" width="3.375" style="28" bestFit="1" customWidth="1"/>
    <col min="15115" max="15115" width="3.125" style="28" bestFit="1" customWidth="1"/>
    <col min="15116" max="15360" width="9" style="28"/>
    <col min="15361" max="15361" width="10.5" style="28" bestFit="1" customWidth="1"/>
    <col min="15362" max="15362" width="14.75" style="28" customWidth="1"/>
    <col min="15363" max="15363" width="11.375" style="28" customWidth="1"/>
    <col min="15364" max="15364" width="3.25" style="28" bestFit="1" customWidth="1"/>
    <col min="15365" max="15365" width="3.5" style="28" bestFit="1" customWidth="1"/>
    <col min="15366" max="15366" width="7.5" style="28" bestFit="1" customWidth="1"/>
    <col min="15367" max="15367" width="9" style="28"/>
    <col min="15368" max="15369" width="6.5" style="28" bestFit="1" customWidth="1"/>
    <col min="15370" max="15370" width="3.375" style="28" bestFit="1" customWidth="1"/>
    <col min="15371" max="15371" width="3.125" style="28" bestFit="1" customWidth="1"/>
    <col min="15372" max="15616" width="9" style="28"/>
    <col min="15617" max="15617" width="10.5" style="28" bestFit="1" customWidth="1"/>
    <col min="15618" max="15618" width="14.75" style="28" customWidth="1"/>
    <col min="15619" max="15619" width="11.375" style="28" customWidth="1"/>
    <col min="15620" max="15620" width="3.25" style="28" bestFit="1" customWidth="1"/>
    <col min="15621" max="15621" width="3.5" style="28" bestFit="1" customWidth="1"/>
    <col min="15622" max="15622" width="7.5" style="28" bestFit="1" customWidth="1"/>
    <col min="15623" max="15623" width="9" style="28"/>
    <col min="15624" max="15625" width="6.5" style="28" bestFit="1" customWidth="1"/>
    <col min="15626" max="15626" width="3.375" style="28" bestFit="1" customWidth="1"/>
    <col min="15627" max="15627" width="3.125" style="28" bestFit="1" customWidth="1"/>
    <col min="15628" max="15872" width="9" style="28"/>
    <col min="15873" max="15873" width="10.5" style="28" bestFit="1" customWidth="1"/>
    <col min="15874" max="15874" width="14.75" style="28" customWidth="1"/>
    <col min="15875" max="15875" width="11.375" style="28" customWidth="1"/>
    <col min="15876" max="15876" width="3.25" style="28" bestFit="1" customWidth="1"/>
    <col min="15877" max="15877" width="3.5" style="28" bestFit="1" customWidth="1"/>
    <col min="15878" max="15878" width="7.5" style="28" bestFit="1" customWidth="1"/>
    <col min="15879" max="15879" width="9" style="28"/>
    <col min="15880" max="15881" width="6.5" style="28" bestFit="1" customWidth="1"/>
    <col min="15882" max="15882" width="3.375" style="28" bestFit="1" customWidth="1"/>
    <col min="15883" max="15883" width="3.125" style="28" bestFit="1" customWidth="1"/>
    <col min="15884" max="16128" width="9" style="28"/>
    <col min="16129" max="16129" width="10.5" style="28" bestFit="1" customWidth="1"/>
    <col min="16130" max="16130" width="14.75" style="28" customWidth="1"/>
    <col min="16131" max="16131" width="11.375" style="28" customWidth="1"/>
    <col min="16132" max="16132" width="3.25" style="28" bestFit="1" customWidth="1"/>
    <col min="16133" max="16133" width="3.5" style="28" bestFit="1" customWidth="1"/>
    <col min="16134" max="16134" width="7.5" style="28" bestFit="1" customWidth="1"/>
    <col min="16135" max="16135" width="9" style="28"/>
    <col min="16136" max="16137" width="6.5" style="28" bestFit="1" customWidth="1"/>
    <col min="16138" max="16138" width="3.375" style="28" bestFit="1" customWidth="1"/>
    <col min="16139" max="16139" width="3.125" style="28" bestFit="1" customWidth="1"/>
    <col min="16140" max="16384" width="9" style="28"/>
  </cols>
  <sheetData>
    <row r="1" spans="1:11" x14ac:dyDescent="0.4">
      <c r="A1" s="28" t="s">
        <v>27</v>
      </c>
      <c r="B1" s="28" t="s">
        <v>28</v>
      </c>
      <c r="C1" s="28" t="s">
        <v>29</v>
      </c>
      <c r="D1" s="28" t="s">
        <v>30</v>
      </c>
      <c r="E1" s="28" t="s">
        <v>31</v>
      </c>
      <c r="F1" s="28" t="s">
        <v>32</v>
      </c>
      <c r="G1" s="28" t="s">
        <v>33</v>
      </c>
      <c r="H1" s="28" t="s">
        <v>93</v>
      </c>
      <c r="I1" s="28" t="s">
        <v>35</v>
      </c>
      <c r="J1" s="28" t="s">
        <v>36</v>
      </c>
      <c r="K1" s="28" t="s">
        <v>37</v>
      </c>
    </row>
    <row r="2" spans="1:11" x14ac:dyDescent="0.4">
      <c r="A2" s="28" t="str">
        <f>申込一覧!N11</f>
        <v/>
      </c>
      <c r="B2" s="28" t="str">
        <f>申込一覧!O11</f>
        <v/>
      </c>
      <c r="C2" s="28" t="str">
        <f>申込一覧!P11</f>
        <v/>
      </c>
      <c r="D2" s="28" t="str">
        <f>申込一覧!Q11</f>
        <v/>
      </c>
      <c r="E2" s="28" t="str">
        <f>申込一覧!R11</f>
        <v/>
      </c>
      <c r="F2" s="28" t="str">
        <f>申込一覧!S11</f>
        <v/>
      </c>
      <c r="G2" s="28" t="str">
        <f>申込一覧!T11</f>
        <v/>
      </c>
      <c r="H2" s="28" t="str">
        <f>申込一覧!U11</f>
        <v/>
      </c>
      <c r="I2" s="28" t="str">
        <f>申込一覧!V11</f>
        <v/>
      </c>
    </row>
    <row r="3" spans="1:11" x14ac:dyDescent="0.4">
      <c r="A3" s="28" t="str">
        <f>申込一覧!N12</f>
        <v/>
      </c>
      <c r="B3" s="28" t="str">
        <f>申込一覧!O12</f>
        <v/>
      </c>
      <c r="C3" s="28" t="str">
        <f>申込一覧!P12</f>
        <v/>
      </c>
      <c r="D3" s="28" t="str">
        <f>申込一覧!Q12</f>
        <v/>
      </c>
      <c r="E3" s="28" t="str">
        <f>申込一覧!R12</f>
        <v/>
      </c>
      <c r="F3" s="28" t="str">
        <f>申込一覧!S12</f>
        <v/>
      </c>
      <c r="G3" s="28" t="str">
        <f>申込一覧!T12</f>
        <v/>
      </c>
      <c r="H3" s="28" t="str">
        <f>申込一覧!U12</f>
        <v/>
      </c>
      <c r="I3" s="28" t="str">
        <f>申込一覧!V12</f>
        <v/>
      </c>
    </row>
    <row r="4" spans="1:11" x14ac:dyDescent="0.4">
      <c r="A4" s="28" t="str">
        <f>申込一覧!N13</f>
        <v/>
      </c>
      <c r="B4" s="28" t="str">
        <f>申込一覧!O13</f>
        <v/>
      </c>
      <c r="C4" s="28" t="str">
        <f>申込一覧!P13</f>
        <v/>
      </c>
      <c r="D4" s="28" t="str">
        <f>申込一覧!Q13</f>
        <v/>
      </c>
      <c r="E4" s="28" t="str">
        <f>申込一覧!R13</f>
        <v/>
      </c>
      <c r="F4" s="28" t="str">
        <f>申込一覧!S13</f>
        <v/>
      </c>
      <c r="G4" s="28" t="str">
        <f>申込一覧!T13</f>
        <v/>
      </c>
      <c r="H4" s="28" t="str">
        <f>申込一覧!U13</f>
        <v/>
      </c>
      <c r="I4" s="28" t="str">
        <f>申込一覧!V13</f>
        <v/>
      </c>
    </row>
    <row r="5" spans="1:11" x14ac:dyDescent="0.4">
      <c r="A5" s="28" t="str">
        <f>申込一覧!N14</f>
        <v/>
      </c>
      <c r="B5" s="28" t="str">
        <f>申込一覧!O14</f>
        <v/>
      </c>
      <c r="C5" s="28" t="str">
        <f>申込一覧!P14</f>
        <v/>
      </c>
      <c r="D5" s="28" t="str">
        <f>申込一覧!Q14</f>
        <v/>
      </c>
      <c r="E5" s="28" t="str">
        <f>申込一覧!R14</f>
        <v/>
      </c>
      <c r="F5" s="28" t="str">
        <f>申込一覧!S14</f>
        <v/>
      </c>
      <c r="G5" s="28" t="str">
        <f>申込一覧!T14</f>
        <v/>
      </c>
      <c r="H5" s="28" t="str">
        <f>申込一覧!U14</f>
        <v/>
      </c>
      <c r="I5" s="28" t="str">
        <f>申込一覧!V14</f>
        <v/>
      </c>
    </row>
    <row r="6" spans="1:11" x14ac:dyDescent="0.4">
      <c r="A6" s="28" t="str">
        <f>申込一覧!N15</f>
        <v/>
      </c>
      <c r="B6" s="28" t="str">
        <f>申込一覧!O15</f>
        <v/>
      </c>
      <c r="C6" s="28" t="str">
        <f>申込一覧!P15</f>
        <v/>
      </c>
      <c r="D6" s="28" t="str">
        <f>申込一覧!Q15</f>
        <v/>
      </c>
      <c r="E6" s="28" t="str">
        <f>申込一覧!R15</f>
        <v/>
      </c>
      <c r="F6" s="28" t="str">
        <f>申込一覧!S15</f>
        <v/>
      </c>
      <c r="G6" s="28" t="str">
        <f>申込一覧!T15</f>
        <v/>
      </c>
      <c r="H6" s="28" t="str">
        <f>申込一覧!U15</f>
        <v/>
      </c>
      <c r="I6" s="28" t="str">
        <f>申込一覧!V15</f>
        <v/>
      </c>
    </row>
    <row r="7" spans="1:11" x14ac:dyDescent="0.4">
      <c r="A7" s="28" t="str">
        <f>申込一覧!N16</f>
        <v/>
      </c>
      <c r="B7" s="28" t="str">
        <f>申込一覧!O16</f>
        <v/>
      </c>
      <c r="C7" s="28" t="str">
        <f>申込一覧!P16</f>
        <v/>
      </c>
      <c r="D7" s="28" t="str">
        <f>申込一覧!Q16</f>
        <v/>
      </c>
      <c r="E7" s="28" t="str">
        <f>申込一覧!R16</f>
        <v/>
      </c>
      <c r="F7" s="28" t="str">
        <f>申込一覧!S16</f>
        <v/>
      </c>
      <c r="G7" s="28" t="str">
        <f>申込一覧!T16</f>
        <v/>
      </c>
      <c r="H7" s="28" t="str">
        <f>申込一覧!U16</f>
        <v/>
      </c>
      <c r="I7" s="28" t="str">
        <f>申込一覧!V16</f>
        <v/>
      </c>
    </row>
    <row r="8" spans="1:11" x14ac:dyDescent="0.4">
      <c r="A8" s="28" t="str">
        <f>申込一覧!N17</f>
        <v/>
      </c>
      <c r="B8" s="28" t="str">
        <f>申込一覧!O17</f>
        <v/>
      </c>
      <c r="C8" s="28" t="str">
        <f>申込一覧!P17</f>
        <v/>
      </c>
      <c r="D8" s="28" t="str">
        <f>申込一覧!Q17</f>
        <v/>
      </c>
      <c r="E8" s="28" t="str">
        <f>申込一覧!R17</f>
        <v/>
      </c>
      <c r="F8" s="28" t="str">
        <f>申込一覧!S17</f>
        <v/>
      </c>
      <c r="G8" s="28" t="str">
        <f>申込一覧!T17</f>
        <v/>
      </c>
      <c r="H8" s="28" t="str">
        <f>申込一覧!U17</f>
        <v/>
      </c>
      <c r="I8" s="28" t="str">
        <f>申込一覧!V17</f>
        <v/>
      </c>
    </row>
    <row r="9" spans="1:11" x14ac:dyDescent="0.4">
      <c r="A9" s="28" t="str">
        <f>申込一覧!N18</f>
        <v/>
      </c>
      <c r="B9" s="28" t="str">
        <f>申込一覧!O18</f>
        <v/>
      </c>
      <c r="C9" s="28" t="str">
        <f>申込一覧!P18</f>
        <v/>
      </c>
      <c r="D9" s="28" t="str">
        <f>申込一覧!Q18</f>
        <v/>
      </c>
      <c r="E9" s="28" t="str">
        <f>申込一覧!R18</f>
        <v/>
      </c>
      <c r="F9" s="28" t="str">
        <f>申込一覧!S18</f>
        <v/>
      </c>
      <c r="G9" s="28" t="str">
        <f>申込一覧!T18</f>
        <v/>
      </c>
      <c r="H9" s="28" t="str">
        <f>申込一覧!U18</f>
        <v/>
      </c>
      <c r="I9" s="28" t="str">
        <f>申込一覧!V18</f>
        <v/>
      </c>
    </row>
    <row r="10" spans="1:11" x14ac:dyDescent="0.4">
      <c r="A10" s="28" t="str">
        <f>申込一覧!N19</f>
        <v/>
      </c>
      <c r="B10" s="28" t="str">
        <f>申込一覧!O19</f>
        <v/>
      </c>
      <c r="C10" s="28" t="str">
        <f>申込一覧!P19</f>
        <v/>
      </c>
      <c r="D10" s="28" t="str">
        <f>申込一覧!Q19</f>
        <v/>
      </c>
      <c r="E10" s="28" t="str">
        <f>申込一覧!R19</f>
        <v/>
      </c>
      <c r="F10" s="28" t="str">
        <f>申込一覧!S19</f>
        <v/>
      </c>
      <c r="G10" s="28" t="str">
        <f>申込一覧!T19</f>
        <v/>
      </c>
      <c r="H10" s="28" t="str">
        <f>申込一覧!U19</f>
        <v/>
      </c>
      <c r="I10" s="28" t="str">
        <f>申込一覧!V19</f>
        <v/>
      </c>
    </row>
    <row r="11" spans="1:11" x14ac:dyDescent="0.4">
      <c r="A11" s="28" t="str">
        <f>申込一覧!N20</f>
        <v/>
      </c>
      <c r="B11" s="28" t="str">
        <f>申込一覧!O20</f>
        <v/>
      </c>
      <c r="C11" s="28" t="str">
        <f>申込一覧!P20</f>
        <v/>
      </c>
      <c r="D11" s="28" t="str">
        <f>申込一覧!Q20</f>
        <v/>
      </c>
      <c r="E11" s="28" t="str">
        <f>申込一覧!R20</f>
        <v/>
      </c>
      <c r="F11" s="28" t="str">
        <f>申込一覧!S20</f>
        <v/>
      </c>
      <c r="G11" s="28" t="str">
        <f>申込一覧!T20</f>
        <v/>
      </c>
      <c r="H11" s="28" t="str">
        <f>申込一覧!U20</f>
        <v/>
      </c>
      <c r="I11" s="28" t="str">
        <f>申込一覧!V20</f>
        <v/>
      </c>
    </row>
    <row r="12" spans="1:11" x14ac:dyDescent="0.4">
      <c r="A12" s="28" t="str">
        <f>申込一覧!N21</f>
        <v/>
      </c>
      <c r="B12" s="28" t="str">
        <f>申込一覧!O21</f>
        <v/>
      </c>
      <c r="C12" s="28" t="str">
        <f>申込一覧!P21</f>
        <v/>
      </c>
      <c r="D12" s="28" t="str">
        <f>申込一覧!Q21</f>
        <v/>
      </c>
      <c r="E12" s="28" t="str">
        <f>申込一覧!R21</f>
        <v/>
      </c>
      <c r="F12" s="28" t="str">
        <f>申込一覧!S21</f>
        <v/>
      </c>
      <c r="G12" s="28" t="str">
        <f>申込一覧!T21</f>
        <v/>
      </c>
      <c r="H12" s="28" t="str">
        <f>申込一覧!U21</f>
        <v/>
      </c>
      <c r="I12" s="28" t="str">
        <f>申込一覧!V21</f>
        <v/>
      </c>
    </row>
    <row r="13" spans="1:11" x14ac:dyDescent="0.4">
      <c r="A13" s="28" t="str">
        <f>申込一覧!N22</f>
        <v/>
      </c>
      <c r="B13" s="28" t="str">
        <f>申込一覧!O22</f>
        <v/>
      </c>
      <c r="C13" s="28" t="str">
        <f>申込一覧!P22</f>
        <v/>
      </c>
      <c r="D13" s="28" t="str">
        <f>申込一覧!Q22</f>
        <v/>
      </c>
      <c r="E13" s="28" t="str">
        <f>申込一覧!R22</f>
        <v/>
      </c>
      <c r="F13" s="28" t="str">
        <f>申込一覧!S22</f>
        <v/>
      </c>
      <c r="G13" s="28" t="str">
        <f>申込一覧!T22</f>
        <v/>
      </c>
      <c r="H13" s="28" t="str">
        <f>申込一覧!U22</f>
        <v/>
      </c>
      <c r="I13" s="28" t="str">
        <f>申込一覧!V22</f>
        <v/>
      </c>
    </row>
    <row r="14" spans="1:11" x14ac:dyDescent="0.4">
      <c r="A14" s="28" t="str">
        <f>申込一覧!N23</f>
        <v/>
      </c>
      <c r="B14" s="28" t="str">
        <f>申込一覧!O23</f>
        <v/>
      </c>
      <c r="C14" s="28" t="str">
        <f>申込一覧!P23</f>
        <v/>
      </c>
      <c r="D14" s="28" t="str">
        <f>申込一覧!Q23</f>
        <v/>
      </c>
      <c r="E14" s="28" t="str">
        <f>申込一覧!R23</f>
        <v/>
      </c>
      <c r="F14" s="28" t="str">
        <f>申込一覧!S23</f>
        <v/>
      </c>
      <c r="G14" s="28" t="str">
        <f>申込一覧!T23</f>
        <v/>
      </c>
      <c r="H14" s="28" t="str">
        <f>申込一覧!U23</f>
        <v/>
      </c>
      <c r="I14" s="28" t="str">
        <f>申込一覧!V23</f>
        <v/>
      </c>
    </row>
    <row r="15" spans="1:11" x14ac:dyDescent="0.4">
      <c r="A15" s="28" t="str">
        <f>申込一覧!N24</f>
        <v/>
      </c>
      <c r="B15" s="28" t="str">
        <f>申込一覧!O24</f>
        <v/>
      </c>
      <c r="C15" s="28" t="str">
        <f>申込一覧!P24</f>
        <v/>
      </c>
      <c r="D15" s="28" t="str">
        <f>申込一覧!Q24</f>
        <v/>
      </c>
      <c r="E15" s="28" t="str">
        <f>申込一覧!R24</f>
        <v/>
      </c>
      <c r="F15" s="28" t="str">
        <f>申込一覧!S24</f>
        <v/>
      </c>
      <c r="G15" s="28" t="str">
        <f>申込一覧!T24</f>
        <v/>
      </c>
      <c r="H15" s="28" t="str">
        <f>申込一覧!U24</f>
        <v/>
      </c>
      <c r="I15" s="28" t="str">
        <f>申込一覧!V24</f>
        <v/>
      </c>
    </row>
    <row r="16" spans="1:11" x14ac:dyDescent="0.4">
      <c r="A16" s="28" t="str">
        <f>申込一覧!N25</f>
        <v/>
      </c>
      <c r="B16" s="28" t="str">
        <f>申込一覧!O25</f>
        <v/>
      </c>
      <c r="C16" s="28" t="str">
        <f>申込一覧!P25</f>
        <v/>
      </c>
      <c r="D16" s="28" t="str">
        <f>申込一覧!Q25</f>
        <v/>
      </c>
      <c r="E16" s="28" t="str">
        <f>申込一覧!R25</f>
        <v/>
      </c>
      <c r="F16" s="28" t="str">
        <f>申込一覧!S25</f>
        <v/>
      </c>
      <c r="G16" s="28" t="str">
        <f>申込一覧!T25</f>
        <v/>
      </c>
      <c r="H16" s="28" t="str">
        <f>申込一覧!U25</f>
        <v/>
      </c>
      <c r="I16" s="28" t="str">
        <f>申込一覧!V25</f>
        <v/>
      </c>
    </row>
    <row r="17" spans="1:9" x14ac:dyDescent="0.4">
      <c r="A17" s="28" t="str">
        <f>申込一覧!N26</f>
        <v/>
      </c>
      <c r="B17" s="28" t="str">
        <f>申込一覧!O26</f>
        <v/>
      </c>
      <c r="C17" s="28" t="str">
        <f>申込一覧!P26</f>
        <v/>
      </c>
      <c r="D17" s="28" t="str">
        <f>申込一覧!Q26</f>
        <v/>
      </c>
      <c r="E17" s="28" t="str">
        <f>申込一覧!R26</f>
        <v/>
      </c>
      <c r="F17" s="28" t="str">
        <f>申込一覧!S26</f>
        <v/>
      </c>
      <c r="G17" s="28" t="str">
        <f>申込一覧!T26</f>
        <v/>
      </c>
      <c r="H17" s="28" t="str">
        <f>申込一覧!U26</f>
        <v/>
      </c>
      <c r="I17" s="28" t="str">
        <f>申込一覧!V26</f>
        <v/>
      </c>
    </row>
    <row r="18" spans="1:9" x14ac:dyDescent="0.4">
      <c r="A18" s="28" t="str">
        <f>申込一覧!N27</f>
        <v/>
      </c>
      <c r="B18" s="28" t="str">
        <f>申込一覧!O27</f>
        <v/>
      </c>
      <c r="C18" s="28" t="str">
        <f>申込一覧!P27</f>
        <v/>
      </c>
      <c r="D18" s="28" t="str">
        <f>申込一覧!Q27</f>
        <v/>
      </c>
      <c r="E18" s="28" t="str">
        <f>申込一覧!R27</f>
        <v/>
      </c>
      <c r="F18" s="28" t="str">
        <f>申込一覧!S27</f>
        <v/>
      </c>
      <c r="G18" s="28" t="str">
        <f>申込一覧!T27</f>
        <v/>
      </c>
      <c r="H18" s="28" t="str">
        <f>申込一覧!U27</f>
        <v/>
      </c>
      <c r="I18" s="28" t="str">
        <f>申込一覧!V27</f>
        <v/>
      </c>
    </row>
    <row r="19" spans="1:9" x14ac:dyDescent="0.4">
      <c r="A19" s="28" t="str">
        <f>申込一覧!N28</f>
        <v/>
      </c>
      <c r="B19" s="28" t="str">
        <f>申込一覧!O28</f>
        <v/>
      </c>
      <c r="C19" s="28" t="str">
        <f>申込一覧!P28</f>
        <v/>
      </c>
      <c r="D19" s="28" t="str">
        <f>申込一覧!Q28</f>
        <v/>
      </c>
      <c r="E19" s="28" t="str">
        <f>申込一覧!R28</f>
        <v/>
      </c>
      <c r="F19" s="28" t="str">
        <f>申込一覧!S28</f>
        <v/>
      </c>
      <c r="G19" s="28" t="str">
        <f>申込一覧!T28</f>
        <v/>
      </c>
      <c r="H19" s="28" t="str">
        <f>申込一覧!U28</f>
        <v/>
      </c>
      <c r="I19" s="28" t="str">
        <f>申込一覧!V28</f>
        <v/>
      </c>
    </row>
    <row r="20" spans="1:9" x14ac:dyDescent="0.4">
      <c r="A20" s="28" t="str">
        <f>申込一覧!N29</f>
        <v/>
      </c>
      <c r="B20" s="28" t="str">
        <f>申込一覧!O29</f>
        <v/>
      </c>
      <c r="C20" s="28" t="str">
        <f>申込一覧!P29</f>
        <v/>
      </c>
      <c r="D20" s="28" t="str">
        <f>申込一覧!Q29</f>
        <v/>
      </c>
      <c r="E20" s="28" t="str">
        <f>申込一覧!R29</f>
        <v/>
      </c>
      <c r="F20" s="28" t="str">
        <f>申込一覧!S29</f>
        <v/>
      </c>
      <c r="G20" s="28" t="str">
        <f>申込一覧!T29</f>
        <v/>
      </c>
      <c r="H20" s="28" t="str">
        <f>申込一覧!U29</f>
        <v/>
      </c>
      <c r="I20" s="28" t="str">
        <f>申込一覧!V29</f>
        <v/>
      </c>
    </row>
    <row r="21" spans="1:9" x14ac:dyDescent="0.4">
      <c r="A21" s="28" t="str">
        <f>申込一覧!N30</f>
        <v/>
      </c>
      <c r="B21" s="28" t="str">
        <f>申込一覧!O30</f>
        <v/>
      </c>
      <c r="C21" s="28" t="str">
        <f>申込一覧!P30</f>
        <v/>
      </c>
      <c r="D21" s="28" t="str">
        <f>申込一覧!Q30</f>
        <v/>
      </c>
      <c r="E21" s="28" t="str">
        <f>申込一覧!R30</f>
        <v/>
      </c>
      <c r="F21" s="28" t="str">
        <f>申込一覧!S30</f>
        <v/>
      </c>
      <c r="G21" s="28" t="str">
        <f>申込一覧!T30</f>
        <v/>
      </c>
      <c r="H21" s="28" t="str">
        <f>申込一覧!U30</f>
        <v/>
      </c>
      <c r="I21" s="28" t="str">
        <f>申込一覧!V30</f>
        <v/>
      </c>
    </row>
    <row r="22" spans="1:9" x14ac:dyDescent="0.4">
      <c r="A22" s="28" t="str">
        <f>申込一覧!N31</f>
        <v/>
      </c>
      <c r="B22" s="28" t="str">
        <f>申込一覧!O31</f>
        <v/>
      </c>
      <c r="C22" s="28" t="str">
        <f>申込一覧!P31</f>
        <v/>
      </c>
      <c r="D22" s="28" t="str">
        <f>申込一覧!Q31</f>
        <v/>
      </c>
      <c r="E22" s="28" t="str">
        <f>申込一覧!R31</f>
        <v/>
      </c>
      <c r="F22" s="28" t="str">
        <f>申込一覧!S31</f>
        <v/>
      </c>
      <c r="G22" s="28" t="str">
        <f>申込一覧!T31</f>
        <v/>
      </c>
      <c r="H22" s="28" t="str">
        <f>申込一覧!U31</f>
        <v/>
      </c>
      <c r="I22" s="28" t="str">
        <f>申込一覧!V31</f>
        <v/>
      </c>
    </row>
    <row r="23" spans="1:9" x14ac:dyDescent="0.4">
      <c r="A23" s="28" t="str">
        <f>申込一覧!N32</f>
        <v/>
      </c>
      <c r="B23" s="28" t="str">
        <f>申込一覧!O32</f>
        <v/>
      </c>
      <c r="C23" s="28" t="str">
        <f>申込一覧!P32</f>
        <v/>
      </c>
      <c r="D23" s="28" t="str">
        <f>申込一覧!Q32</f>
        <v/>
      </c>
      <c r="E23" s="28" t="str">
        <f>申込一覧!R32</f>
        <v/>
      </c>
      <c r="F23" s="28" t="str">
        <f>申込一覧!S32</f>
        <v/>
      </c>
      <c r="G23" s="28" t="str">
        <f>申込一覧!T32</f>
        <v/>
      </c>
      <c r="H23" s="28" t="str">
        <f>申込一覧!U32</f>
        <v/>
      </c>
      <c r="I23" s="28" t="str">
        <f>申込一覧!V32</f>
        <v/>
      </c>
    </row>
    <row r="24" spans="1:9" x14ac:dyDescent="0.4">
      <c r="A24" s="28" t="str">
        <f>申込一覧!N33</f>
        <v/>
      </c>
      <c r="B24" s="28" t="str">
        <f>申込一覧!O33</f>
        <v/>
      </c>
      <c r="C24" s="28" t="str">
        <f>申込一覧!P33</f>
        <v/>
      </c>
      <c r="D24" s="28" t="str">
        <f>申込一覧!Q33</f>
        <v/>
      </c>
      <c r="E24" s="28" t="str">
        <f>申込一覧!R33</f>
        <v/>
      </c>
      <c r="F24" s="28" t="str">
        <f>申込一覧!S33</f>
        <v/>
      </c>
      <c r="G24" s="28" t="str">
        <f>申込一覧!T33</f>
        <v/>
      </c>
      <c r="H24" s="28" t="str">
        <f>申込一覧!U33</f>
        <v/>
      </c>
      <c r="I24" s="28" t="str">
        <f>申込一覧!V33</f>
        <v/>
      </c>
    </row>
    <row r="25" spans="1:9" x14ac:dyDescent="0.4">
      <c r="A25" s="28" t="str">
        <f>申込一覧!N34</f>
        <v/>
      </c>
      <c r="B25" s="28" t="str">
        <f>申込一覧!O34</f>
        <v/>
      </c>
      <c r="C25" s="28" t="str">
        <f>申込一覧!P34</f>
        <v/>
      </c>
      <c r="D25" s="28" t="str">
        <f>申込一覧!Q34</f>
        <v/>
      </c>
      <c r="E25" s="28" t="str">
        <f>申込一覧!R34</f>
        <v/>
      </c>
      <c r="F25" s="28" t="str">
        <f>申込一覧!S34</f>
        <v/>
      </c>
      <c r="G25" s="28" t="str">
        <f>申込一覧!T34</f>
        <v/>
      </c>
      <c r="H25" s="28" t="str">
        <f>申込一覧!U34</f>
        <v/>
      </c>
      <c r="I25" s="28" t="str">
        <f>申込一覧!V34</f>
        <v/>
      </c>
    </row>
    <row r="26" spans="1:9" x14ac:dyDescent="0.4">
      <c r="A26" s="28" t="str">
        <f>申込一覧!N35</f>
        <v/>
      </c>
      <c r="B26" s="28" t="str">
        <f>申込一覧!O35</f>
        <v/>
      </c>
      <c r="C26" s="28" t="str">
        <f>申込一覧!P35</f>
        <v/>
      </c>
      <c r="D26" s="28" t="str">
        <f>申込一覧!Q35</f>
        <v/>
      </c>
      <c r="E26" s="28" t="str">
        <f>申込一覧!R35</f>
        <v/>
      </c>
      <c r="F26" s="28" t="str">
        <f>申込一覧!S35</f>
        <v/>
      </c>
      <c r="G26" s="28" t="str">
        <f>申込一覧!T35</f>
        <v/>
      </c>
      <c r="H26" s="28" t="str">
        <f>申込一覧!U35</f>
        <v/>
      </c>
      <c r="I26" s="28" t="str">
        <f>申込一覧!V35</f>
        <v/>
      </c>
    </row>
    <row r="27" spans="1:9" x14ac:dyDescent="0.4">
      <c r="A27" s="28" t="str">
        <f>申込一覧!N36</f>
        <v/>
      </c>
      <c r="B27" s="28" t="str">
        <f>申込一覧!O36</f>
        <v/>
      </c>
      <c r="C27" s="28" t="str">
        <f>申込一覧!P36</f>
        <v/>
      </c>
      <c r="D27" s="28" t="str">
        <f>申込一覧!Q36</f>
        <v/>
      </c>
      <c r="E27" s="28" t="str">
        <f>申込一覧!R36</f>
        <v/>
      </c>
      <c r="F27" s="28" t="str">
        <f>申込一覧!S36</f>
        <v/>
      </c>
      <c r="G27" s="28" t="str">
        <f>申込一覧!T36</f>
        <v/>
      </c>
      <c r="H27" s="28" t="str">
        <f>申込一覧!U36</f>
        <v/>
      </c>
      <c r="I27" s="28" t="str">
        <f>申込一覧!V36</f>
        <v/>
      </c>
    </row>
    <row r="28" spans="1:9" x14ac:dyDescent="0.4">
      <c r="A28" s="28" t="str">
        <f>申込一覧!N37</f>
        <v/>
      </c>
      <c r="B28" s="28" t="str">
        <f>申込一覧!O37</f>
        <v/>
      </c>
      <c r="C28" s="28" t="str">
        <f>申込一覧!P37</f>
        <v/>
      </c>
      <c r="D28" s="28" t="str">
        <f>申込一覧!Q37</f>
        <v/>
      </c>
      <c r="E28" s="28" t="str">
        <f>申込一覧!R37</f>
        <v/>
      </c>
      <c r="F28" s="28" t="str">
        <f>申込一覧!S37</f>
        <v/>
      </c>
      <c r="G28" s="28" t="str">
        <f>申込一覧!T37</f>
        <v/>
      </c>
      <c r="H28" s="28" t="str">
        <f>申込一覧!U37</f>
        <v/>
      </c>
      <c r="I28" s="28" t="str">
        <f>申込一覧!V37</f>
        <v/>
      </c>
    </row>
    <row r="29" spans="1:9" x14ac:dyDescent="0.4">
      <c r="A29" s="28" t="str">
        <f>申込一覧!N38</f>
        <v/>
      </c>
      <c r="B29" s="28" t="str">
        <f>申込一覧!O38</f>
        <v/>
      </c>
      <c r="C29" s="28" t="str">
        <f>申込一覧!P38</f>
        <v/>
      </c>
      <c r="D29" s="28" t="str">
        <f>申込一覧!Q38</f>
        <v/>
      </c>
      <c r="E29" s="28" t="str">
        <f>申込一覧!R38</f>
        <v/>
      </c>
      <c r="F29" s="28" t="str">
        <f>申込一覧!S38</f>
        <v/>
      </c>
      <c r="G29" s="28" t="str">
        <f>申込一覧!T38</f>
        <v/>
      </c>
      <c r="H29" s="28" t="str">
        <f>申込一覧!U38</f>
        <v/>
      </c>
      <c r="I29" s="28" t="str">
        <f>申込一覧!V38</f>
        <v/>
      </c>
    </row>
    <row r="30" spans="1:9" x14ac:dyDescent="0.4">
      <c r="A30" s="28" t="str">
        <f>申込一覧!N39</f>
        <v/>
      </c>
      <c r="B30" s="28" t="str">
        <f>申込一覧!O39</f>
        <v/>
      </c>
      <c r="C30" s="28" t="str">
        <f>申込一覧!P39</f>
        <v/>
      </c>
      <c r="D30" s="28" t="str">
        <f>申込一覧!Q39</f>
        <v/>
      </c>
      <c r="E30" s="28" t="str">
        <f>申込一覧!R39</f>
        <v/>
      </c>
      <c r="F30" s="28" t="str">
        <f>申込一覧!S39</f>
        <v/>
      </c>
      <c r="G30" s="28" t="str">
        <f>申込一覧!T39</f>
        <v/>
      </c>
      <c r="H30" s="28" t="str">
        <f>申込一覧!U39</f>
        <v/>
      </c>
      <c r="I30" s="28" t="str">
        <f>申込一覧!V39</f>
        <v/>
      </c>
    </row>
    <row r="31" spans="1:9" x14ac:dyDescent="0.4">
      <c r="A31" s="28" t="str">
        <f>申込一覧!N40</f>
        <v/>
      </c>
      <c r="B31" s="28" t="str">
        <f>申込一覧!O40</f>
        <v/>
      </c>
      <c r="C31" s="28" t="str">
        <f>申込一覧!P40</f>
        <v/>
      </c>
      <c r="D31" s="28" t="str">
        <f>申込一覧!Q40</f>
        <v/>
      </c>
      <c r="E31" s="28" t="str">
        <f>申込一覧!R40</f>
        <v/>
      </c>
      <c r="F31" s="28" t="str">
        <f>申込一覧!S40</f>
        <v/>
      </c>
      <c r="G31" s="28" t="str">
        <f>申込一覧!T40</f>
        <v/>
      </c>
      <c r="H31" s="28" t="str">
        <f>申込一覧!U40</f>
        <v/>
      </c>
      <c r="I31" s="28" t="str">
        <f>申込一覧!V40</f>
        <v/>
      </c>
    </row>
    <row r="32" spans="1:9" x14ac:dyDescent="0.4">
      <c r="A32" s="28" t="str">
        <f>申込一覧!N41</f>
        <v/>
      </c>
      <c r="B32" s="28" t="str">
        <f>申込一覧!O41</f>
        <v/>
      </c>
      <c r="C32" s="28" t="str">
        <f>申込一覧!P41</f>
        <v/>
      </c>
      <c r="D32" s="28" t="str">
        <f>申込一覧!Q41</f>
        <v/>
      </c>
      <c r="E32" s="28" t="str">
        <f>申込一覧!R41</f>
        <v/>
      </c>
      <c r="F32" s="28" t="str">
        <f>申込一覧!S41</f>
        <v/>
      </c>
      <c r="G32" s="28" t="str">
        <f>申込一覧!T41</f>
        <v/>
      </c>
      <c r="H32" s="28" t="str">
        <f>申込一覧!U41</f>
        <v/>
      </c>
      <c r="I32" s="28" t="str">
        <f>申込一覧!V41</f>
        <v/>
      </c>
    </row>
    <row r="33" spans="1:9" x14ac:dyDescent="0.4">
      <c r="A33" s="28" t="str">
        <f>申込一覧!N42</f>
        <v/>
      </c>
      <c r="B33" s="28" t="str">
        <f>申込一覧!O42</f>
        <v/>
      </c>
      <c r="C33" s="28" t="str">
        <f>申込一覧!P42</f>
        <v/>
      </c>
      <c r="D33" s="28" t="str">
        <f>申込一覧!Q42</f>
        <v/>
      </c>
      <c r="E33" s="28" t="str">
        <f>申込一覧!R42</f>
        <v/>
      </c>
      <c r="F33" s="28" t="str">
        <f>申込一覧!S42</f>
        <v/>
      </c>
      <c r="G33" s="28" t="str">
        <f>申込一覧!T42</f>
        <v/>
      </c>
      <c r="H33" s="28" t="str">
        <f>申込一覧!U42</f>
        <v/>
      </c>
      <c r="I33" s="28" t="str">
        <f>申込一覧!V42</f>
        <v/>
      </c>
    </row>
    <row r="34" spans="1:9" x14ac:dyDescent="0.4">
      <c r="A34" s="28" t="str">
        <f>申込一覧!N43</f>
        <v/>
      </c>
      <c r="B34" s="28" t="str">
        <f>申込一覧!O43</f>
        <v/>
      </c>
      <c r="C34" s="28" t="str">
        <f>申込一覧!P43</f>
        <v/>
      </c>
      <c r="D34" s="28" t="str">
        <f>申込一覧!Q43</f>
        <v/>
      </c>
      <c r="E34" s="28" t="str">
        <f>申込一覧!R43</f>
        <v/>
      </c>
      <c r="F34" s="28" t="str">
        <f>申込一覧!S43</f>
        <v/>
      </c>
      <c r="G34" s="28" t="str">
        <f>申込一覧!T43</f>
        <v/>
      </c>
      <c r="H34" s="28" t="str">
        <f>申込一覧!U43</f>
        <v/>
      </c>
      <c r="I34" s="28" t="str">
        <f>申込一覧!V43</f>
        <v/>
      </c>
    </row>
    <row r="35" spans="1:9" x14ac:dyDescent="0.4">
      <c r="A35" s="28" t="str">
        <f>申込一覧!N44</f>
        <v/>
      </c>
      <c r="B35" s="28" t="str">
        <f>申込一覧!O44</f>
        <v/>
      </c>
      <c r="C35" s="28" t="str">
        <f>申込一覧!P44</f>
        <v/>
      </c>
      <c r="D35" s="28" t="str">
        <f>申込一覧!Q44</f>
        <v/>
      </c>
      <c r="E35" s="28" t="str">
        <f>申込一覧!R44</f>
        <v/>
      </c>
      <c r="F35" s="28" t="str">
        <f>申込一覧!S44</f>
        <v/>
      </c>
      <c r="G35" s="28" t="str">
        <f>申込一覧!T44</f>
        <v/>
      </c>
      <c r="H35" s="28" t="str">
        <f>申込一覧!U44</f>
        <v/>
      </c>
      <c r="I35" s="28" t="str">
        <f>申込一覧!V44</f>
        <v/>
      </c>
    </row>
    <row r="36" spans="1:9" x14ac:dyDescent="0.4">
      <c r="A36" s="28" t="str">
        <f>申込一覧!N45</f>
        <v/>
      </c>
      <c r="B36" s="28" t="str">
        <f>申込一覧!O45</f>
        <v/>
      </c>
      <c r="C36" s="28" t="str">
        <f>申込一覧!P45</f>
        <v/>
      </c>
      <c r="D36" s="28" t="str">
        <f>申込一覧!Q45</f>
        <v/>
      </c>
      <c r="E36" s="28" t="str">
        <f>申込一覧!R45</f>
        <v/>
      </c>
      <c r="F36" s="28" t="str">
        <f>申込一覧!S45</f>
        <v/>
      </c>
      <c r="G36" s="28" t="str">
        <f>申込一覧!T45</f>
        <v/>
      </c>
      <c r="H36" s="28" t="str">
        <f>申込一覧!U45</f>
        <v/>
      </c>
      <c r="I36" s="28" t="str">
        <f>申込一覧!V45</f>
        <v/>
      </c>
    </row>
    <row r="37" spans="1:9" x14ac:dyDescent="0.4">
      <c r="A37" s="28" t="str">
        <f>申込一覧!N46</f>
        <v/>
      </c>
      <c r="B37" s="28" t="str">
        <f>申込一覧!O46</f>
        <v/>
      </c>
      <c r="C37" s="28" t="str">
        <f>申込一覧!P46</f>
        <v/>
      </c>
      <c r="D37" s="28" t="str">
        <f>申込一覧!Q46</f>
        <v/>
      </c>
      <c r="E37" s="28" t="str">
        <f>申込一覧!R46</f>
        <v/>
      </c>
      <c r="F37" s="28" t="str">
        <f>申込一覧!S46</f>
        <v/>
      </c>
      <c r="G37" s="28" t="str">
        <f>申込一覧!T46</f>
        <v/>
      </c>
      <c r="H37" s="28" t="str">
        <f>申込一覧!U46</f>
        <v/>
      </c>
      <c r="I37" s="28" t="str">
        <f>申込一覧!V46</f>
        <v/>
      </c>
    </row>
    <row r="38" spans="1:9" x14ac:dyDescent="0.4">
      <c r="A38" s="28" t="str">
        <f>申込一覧!N47</f>
        <v/>
      </c>
      <c r="B38" s="28" t="str">
        <f>申込一覧!O47</f>
        <v/>
      </c>
      <c r="C38" s="28" t="str">
        <f>申込一覧!P47</f>
        <v/>
      </c>
      <c r="D38" s="28" t="str">
        <f>申込一覧!Q47</f>
        <v/>
      </c>
      <c r="E38" s="28" t="str">
        <f>申込一覧!R47</f>
        <v/>
      </c>
      <c r="F38" s="28" t="str">
        <f>申込一覧!S47</f>
        <v/>
      </c>
      <c r="G38" s="28" t="str">
        <f>申込一覧!T47</f>
        <v/>
      </c>
      <c r="H38" s="28" t="str">
        <f>申込一覧!U47</f>
        <v/>
      </c>
      <c r="I38" s="28" t="str">
        <f>申込一覧!V47</f>
        <v/>
      </c>
    </row>
    <row r="39" spans="1:9" x14ac:dyDescent="0.4">
      <c r="A39" s="28" t="str">
        <f>申込一覧!N48</f>
        <v/>
      </c>
      <c r="B39" s="28" t="str">
        <f>申込一覧!O48</f>
        <v/>
      </c>
      <c r="C39" s="28" t="str">
        <f>申込一覧!P48</f>
        <v/>
      </c>
      <c r="D39" s="28" t="str">
        <f>申込一覧!Q48</f>
        <v/>
      </c>
      <c r="E39" s="28" t="str">
        <f>申込一覧!R48</f>
        <v/>
      </c>
      <c r="F39" s="28" t="str">
        <f>申込一覧!S48</f>
        <v/>
      </c>
      <c r="G39" s="28" t="str">
        <f>申込一覧!T48</f>
        <v/>
      </c>
      <c r="H39" s="28" t="str">
        <f>申込一覧!U48</f>
        <v/>
      </c>
      <c r="I39" s="28" t="str">
        <f>申込一覧!V48</f>
        <v/>
      </c>
    </row>
    <row r="40" spans="1:9" x14ac:dyDescent="0.4">
      <c r="A40" s="28" t="str">
        <f>申込一覧!N49</f>
        <v/>
      </c>
      <c r="B40" s="28" t="str">
        <f>申込一覧!O49</f>
        <v/>
      </c>
      <c r="C40" s="28" t="str">
        <f>申込一覧!P49</f>
        <v/>
      </c>
      <c r="D40" s="28" t="str">
        <f>申込一覧!Q49</f>
        <v/>
      </c>
      <c r="E40" s="28" t="str">
        <f>申込一覧!R49</f>
        <v/>
      </c>
      <c r="F40" s="28" t="str">
        <f>申込一覧!S49</f>
        <v/>
      </c>
      <c r="G40" s="28" t="str">
        <f>申込一覧!T49</f>
        <v/>
      </c>
      <c r="H40" s="28" t="str">
        <f>申込一覧!U49</f>
        <v/>
      </c>
      <c r="I40" s="28" t="str">
        <f>申込一覧!V49</f>
        <v/>
      </c>
    </row>
    <row r="41" spans="1:9" x14ac:dyDescent="0.4">
      <c r="A41" s="28" t="str">
        <f>申込一覧!N50</f>
        <v/>
      </c>
      <c r="B41" s="28" t="str">
        <f>申込一覧!O50</f>
        <v/>
      </c>
      <c r="C41" s="28" t="str">
        <f>申込一覧!P50</f>
        <v/>
      </c>
      <c r="D41" s="28" t="str">
        <f>申込一覧!Q50</f>
        <v/>
      </c>
      <c r="E41" s="28" t="str">
        <f>申込一覧!R50</f>
        <v/>
      </c>
      <c r="F41" s="28" t="str">
        <f>申込一覧!S50</f>
        <v/>
      </c>
      <c r="G41" s="28" t="str">
        <f>申込一覧!T50</f>
        <v/>
      </c>
      <c r="H41" s="28" t="str">
        <f>申込一覧!U50</f>
        <v/>
      </c>
      <c r="I41" s="28" t="str">
        <f>申込一覧!V50</f>
        <v/>
      </c>
    </row>
    <row r="42" spans="1:9" x14ac:dyDescent="0.4">
      <c r="A42" s="28" t="str">
        <f>申込一覧!N51</f>
        <v/>
      </c>
      <c r="B42" s="28" t="str">
        <f>申込一覧!O51</f>
        <v/>
      </c>
      <c r="C42" s="28" t="str">
        <f>申込一覧!P51</f>
        <v/>
      </c>
      <c r="D42" s="28" t="str">
        <f>申込一覧!Q51</f>
        <v/>
      </c>
      <c r="E42" s="28" t="str">
        <f>申込一覧!R51</f>
        <v/>
      </c>
      <c r="F42" s="28" t="str">
        <f>申込一覧!S51</f>
        <v/>
      </c>
      <c r="G42" s="28" t="str">
        <f>申込一覧!T51</f>
        <v/>
      </c>
      <c r="H42" s="28" t="str">
        <f>申込一覧!U51</f>
        <v/>
      </c>
      <c r="I42" s="28" t="str">
        <f>申込一覧!V51</f>
        <v/>
      </c>
    </row>
    <row r="43" spans="1:9" x14ac:dyDescent="0.4">
      <c r="A43" s="28" t="str">
        <f>申込一覧!N52</f>
        <v/>
      </c>
      <c r="B43" s="28" t="str">
        <f>申込一覧!O52</f>
        <v/>
      </c>
      <c r="C43" s="28" t="str">
        <f>申込一覧!P52</f>
        <v/>
      </c>
      <c r="D43" s="28" t="str">
        <f>申込一覧!Q52</f>
        <v/>
      </c>
      <c r="E43" s="28" t="str">
        <f>申込一覧!R52</f>
        <v/>
      </c>
      <c r="F43" s="28" t="str">
        <f>申込一覧!S52</f>
        <v/>
      </c>
      <c r="G43" s="28" t="str">
        <f>申込一覧!T52</f>
        <v/>
      </c>
      <c r="H43" s="28" t="str">
        <f>申込一覧!U52</f>
        <v/>
      </c>
      <c r="I43" s="28" t="str">
        <f>申込一覧!V52</f>
        <v/>
      </c>
    </row>
    <row r="44" spans="1:9" x14ac:dyDescent="0.4">
      <c r="A44" s="28" t="str">
        <f>申込一覧!N53</f>
        <v/>
      </c>
      <c r="B44" s="28" t="str">
        <f>申込一覧!O53</f>
        <v/>
      </c>
      <c r="C44" s="28" t="str">
        <f>申込一覧!P53</f>
        <v/>
      </c>
      <c r="D44" s="28" t="str">
        <f>申込一覧!Q53</f>
        <v/>
      </c>
      <c r="E44" s="28" t="str">
        <f>申込一覧!R53</f>
        <v/>
      </c>
      <c r="F44" s="28" t="str">
        <f>申込一覧!S53</f>
        <v/>
      </c>
      <c r="G44" s="28" t="str">
        <f>申込一覧!T53</f>
        <v/>
      </c>
      <c r="H44" s="28" t="str">
        <f>申込一覧!U53</f>
        <v/>
      </c>
      <c r="I44" s="28" t="str">
        <f>申込一覧!V53</f>
        <v/>
      </c>
    </row>
    <row r="45" spans="1:9" x14ac:dyDescent="0.4">
      <c r="A45" s="28" t="str">
        <f>申込一覧!N54</f>
        <v/>
      </c>
      <c r="B45" s="28" t="str">
        <f>申込一覧!O54</f>
        <v/>
      </c>
      <c r="C45" s="28" t="str">
        <f>申込一覧!P54</f>
        <v/>
      </c>
      <c r="D45" s="28" t="str">
        <f>申込一覧!Q54</f>
        <v/>
      </c>
      <c r="E45" s="28" t="str">
        <f>申込一覧!R54</f>
        <v/>
      </c>
      <c r="F45" s="28" t="str">
        <f>申込一覧!S54</f>
        <v/>
      </c>
      <c r="G45" s="28" t="str">
        <f>申込一覧!T54</f>
        <v/>
      </c>
      <c r="H45" s="28" t="str">
        <f>申込一覧!U54</f>
        <v/>
      </c>
      <c r="I45" s="28" t="str">
        <f>申込一覧!V54</f>
        <v/>
      </c>
    </row>
    <row r="46" spans="1:9" x14ac:dyDescent="0.4">
      <c r="A46" s="28" t="str">
        <f>申込一覧!N55</f>
        <v/>
      </c>
      <c r="B46" s="28" t="str">
        <f>申込一覧!O55</f>
        <v/>
      </c>
      <c r="C46" s="28" t="str">
        <f>申込一覧!P55</f>
        <v/>
      </c>
      <c r="D46" s="28" t="str">
        <f>申込一覧!Q55</f>
        <v/>
      </c>
      <c r="E46" s="28" t="str">
        <f>申込一覧!R55</f>
        <v/>
      </c>
      <c r="F46" s="28" t="str">
        <f>申込一覧!S55</f>
        <v/>
      </c>
      <c r="G46" s="28" t="str">
        <f>申込一覧!T55</f>
        <v/>
      </c>
      <c r="H46" s="28" t="str">
        <f>申込一覧!U55</f>
        <v/>
      </c>
      <c r="I46" s="28" t="str">
        <f>申込一覧!V55</f>
        <v/>
      </c>
    </row>
    <row r="47" spans="1:9" x14ac:dyDescent="0.4">
      <c r="A47" s="28" t="str">
        <f>申込一覧!N56</f>
        <v/>
      </c>
      <c r="B47" s="28" t="str">
        <f>申込一覧!O56</f>
        <v/>
      </c>
      <c r="C47" s="28" t="str">
        <f>申込一覧!P56</f>
        <v/>
      </c>
      <c r="D47" s="28" t="str">
        <f>申込一覧!Q56</f>
        <v/>
      </c>
      <c r="E47" s="28" t="str">
        <f>申込一覧!R56</f>
        <v/>
      </c>
      <c r="F47" s="28" t="str">
        <f>申込一覧!S56</f>
        <v/>
      </c>
      <c r="G47" s="28" t="str">
        <f>申込一覧!T56</f>
        <v/>
      </c>
      <c r="H47" s="28" t="str">
        <f>申込一覧!U56</f>
        <v/>
      </c>
      <c r="I47" s="28" t="str">
        <f>申込一覧!V56</f>
        <v/>
      </c>
    </row>
    <row r="48" spans="1:9" x14ac:dyDescent="0.4">
      <c r="A48" s="28" t="str">
        <f>申込一覧!N57</f>
        <v/>
      </c>
      <c r="B48" s="28" t="str">
        <f>申込一覧!O57</f>
        <v/>
      </c>
      <c r="C48" s="28" t="str">
        <f>申込一覧!P57</f>
        <v/>
      </c>
      <c r="D48" s="28" t="str">
        <f>申込一覧!Q57</f>
        <v/>
      </c>
      <c r="E48" s="28" t="str">
        <f>申込一覧!R57</f>
        <v/>
      </c>
      <c r="F48" s="28" t="str">
        <f>申込一覧!S57</f>
        <v/>
      </c>
      <c r="G48" s="28" t="str">
        <f>申込一覧!T57</f>
        <v/>
      </c>
      <c r="H48" s="28" t="str">
        <f>申込一覧!U57</f>
        <v/>
      </c>
      <c r="I48" s="28" t="str">
        <f>申込一覧!V57</f>
        <v/>
      </c>
    </row>
    <row r="49" spans="1:9" x14ac:dyDescent="0.4">
      <c r="A49" s="28" t="str">
        <f>申込一覧!N58</f>
        <v/>
      </c>
      <c r="B49" s="28" t="str">
        <f>申込一覧!O58</f>
        <v/>
      </c>
      <c r="C49" s="28" t="str">
        <f>申込一覧!P58</f>
        <v/>
      </c>
      <c r="D49" s="28" t="str">
        <f>申込一覧!Q58</f>
        <v/>
      </c>
      <c r="E49" s="28" t="str">
        <f>申込一覧!R58</f>
        <v/>
      </c>
      <c r="F49" s="28" t="str">
        <f>申込一覧!S58</f>
        <v/>
      </c>
      <c r="G49" s="28" t="str">
        <f>申込一覧!T58</f>
        <v/>
      </c>
      <c r="H49" s="28" t="str">
        <f>申込一覧!U58</f>
        <v/>
      </c>
      <c r="I49" s="28" t="str">
        <f>申込一覧!V58</f>
        <v/>
      </c>
    </row>
    <row r="50" spans="1:9" x14ac:dyDescent="0.4">
      <c r="A50" s="28" t="str">
        <f>申込一覧!N59</f>
        <v/>
      </c>
      <c r="B50" s="28" t="str">
        <f>申込一覧!O59</f>
        <v/>
      </c>
      <c r="C50" s="28" t="str">
        <f>申込一覧!P59</f>
        <v/>
      </c>
      <c r="D50" s="28" t="str">
        <f>申込一覧!Q59</f>
        <v/>
      </c>
      <c r="E50" s="28" t="str">
        <f>申込一覧!R59</f>
        <v/>
      </c>
      <c r="F50" s="28" t="str">
        <f>申込一覧!S59</f>
        <v/>
      </c>
      <c r="G50" s="28" t="str">
        <f>申込一覧!T59</f>
        <v/>
      </c>
      <c r="H50" s="28" t="str">
        <f>申込一覧!U59</f>
        <v/>
      </c>
      <c r="I50" s="28" t="str">
        <f>申込一覧!V59</f>
        <v/>
      </c>
    </row>
    <row r="51" spans="1:9" x14ac:dyDescent="0.4">
      <c r="A51" s="28" t="str">
        <f>申込一覧!N60</f>
        <v/>
      </c>
      <c r="B51" s="28" t="str">
        <f>申込一覧!O60</f>
        <v/>
      </c>
      <c r="C51" s="28" t="str">
        <f>申込一覧!P60</f>
        <v/>
      </c>
      <c r="D51" s="28" t="str">
        <f>申込一覧!Q60</f>
        <v/>
      </c>
      <c r="E51" s="28" t="str">
        <f>申込一覧!R60</f>
        <v/>
      </c>
      <c r="F51" s="28" t="str">
        <f>申込一覧!S60</f>
        <v/>
      </c>
      <c r="G51" s="28" t="str">
        <f>申込一覧!T60</f>
        <v/>
      </c>
      <c r="H51" s="28" t="str">
        <f>申込一覧!U60</f>
        <v/>
      </c>
      <c r="I51" s="28" t="str">
        <f>申込一覧!V60</f>
        <v/>
      </c>
    </row>
    <row r="52" spans="1:9" x14ac:dyDescent="0.4">
      <c r="A52" s="28" t="str">
        <f>申込一覧!N61</f>
        <v/>
      </c>
      <c r="B52" s="28" t="str">
        <f>申込一覧!O61</f>
        <v/>
      </c>
      <c r="C52" s="28" t="str">
        <f>申込一覧!P61</f>
        <v/>
      </c>
      <c r="D52" s="28" t="str">
        <f>申込一覧!Q61</f>
        <v/>
      </c>
      <c r="E52" s="28" t="str">
        <f>申込一覧!R61</f>
        <v/>
      </c>
      <c r="F52" s="28" t="str">
        <f>申込一覧!S61</f>
        <v/>
      </c>
      <c r="G52" s="28" t="str">
        <f>申込一覧!T61</f>
        <v/>
      </c>
      <c r="H52" s="28" t="str">
        <f>申込一覧!U61</f>
        <v/>
      </c>
      <c r="I52" s="28" t="str">
        <f>申込一覧!V61</f>
        <v/>
      </c>
    </row>
    <row r="53" spans="1:9" x14ac:dyDescent="0.4">
      <c r="A53" s="28" t="str">
        <f>申込一覧!N62</f>
        <v/>
      </c>
      <c r="B53" s="28" t="str">
        <f>申込一覧!O62</f>
        <v/>
      </c>
      <c r="C53" s="28" t="str">
        <f>申込一覧!P62</f>
        <v/>
      </c>
      <c r="D53" s="28" t="str">
        <f>申込一覧!Q62</f>
        <v/>
      </c>
      <c r="E53" s="28" t="str">
        <f>申込一覧!R62</f>
        <v/>
      </c>
      <c r="F53" s="28" t="str">
        <f>申込一覧!S62</f>
        <v/>
      </c>
      <c r="G53" s="28" t="str">
        <f>申込一覧!T62</f>
        <v/>
      </c>
      <c r="H53" s="28" t="str">
        <f>申込一覧!U62</f>
        <v/>
      </c>
      <c r="I53" s="28" t="str">
        <f>申込一覧!V62</f>
        <v/>
      </c>
    </row>
    <row r="54" spans="1:9" x14ac:dyDescent="0.4">
      <c r="A54" s="28" t="str">
        <f>申込一覧!N63</f>
        <v/>
      </c>
      <c r="B54" s="28" t="str">
        <f>申込一覧!O63</f>
        <v/>
      </c>
      <c r="C54" s="28" t="str">
        <f>申込一覧!P63</f>
        <v/>
      </c>
      <c r="D54" s="28" t="str">
        <f>申込一覧!Q63</f>
        <v/>
      </c>
      <c r="E54" s="28" t="str">
        <f>申込一覧!R63</f>
        <v/>
      </c>
      <c r="F54" s="28" t="str">
        <f>申込一覧!S63</f>
        <v/>
      </c>
      <c r="G54" s="28" t="str">
        <f>申込一覧!T63</f>
        <v/>
      </c>
      <c r="H54" s="28" t="str">
        <f>申込一覧!U63</f>
        <v/>
      </c>
      <c r="I54" s="28" t="str">
        <f>申込一覧!V63</f>
        <v/>
      </c>
    </row>
    <row r="55" spans="1:9" x14ac:dyDescent="0.4">
      <c r="A55" s="28" t="str">
        <f>申込一覧!N64</f>
        <v/>
      </c>
      <c r="B55" s="28" t="str">
        <f>申込一覧!O64</f>
        <v/>
      </c>
      <c r="C55" s="28" t="str">
        <f>申込一覧!P64</f>
        <v/>
      </c>
      <c r="D55" s="28" t="str">
        <f>申込一覧!Q64</f>
        <v/>
      </c>
      <c r="E55" s="28" t="str">
        <f>申込一覧!R64</f>
        <v/>
      </c>
      <c r="F55" s="28" t="str">
        <f>申込一覧!S64</f>
        <v/>
      </c>
      <c r="G55" s="28" t="str">
        <f>申込一覧!T64</f>
        <v/>
      </c>
      <c r="H55" s="28" t="str">
        <f>申込一覧!U64</f>
        <v/>
      </c>
      <c r="I55" s="28" t="str">
        <f>申込一覧!V64</f>
        <v/>
      </c>
    </row>
    <row r="56" spans="1:9" x14ac:dyDescent="0.4">
      <c r="A56" s="28" t="str">
        <f>申込一覧!N65</f>
        <v/>
      </c>
      <c r="B56" s="28" t="str">
        <f>申込一覧!O65</f>
        <v/>
      </c>
      <c r="C56" s="28" t="str">
        <f>申込一覧!P65</f>
        <v/>
      </c>
      <c r="D56" s="28" t="str">
        <f>申込一覧!Q65</f>
        <v/>
      </c>
      <c r="E56" s="28" t="str">
        <f>申込一覧!R65</f>
        <v/>
      </c>
      <c r="F56" s="28" t="str">
        <f>申込一覧!S65</f>
        <v/>
      </c>
      <c r="G56" s="28" t="str">
        <f>申込一覧!T65</f>
        <v/>
      </c>
      <c r="H56" s="28" t="str">
        <f>申込一覧!U65</f>
        <v/>
      </c>
      <c r="I56" s="28" t="str">
        <f>申込一覧!V65</f>
        <v/>
      </c>
    </row>
    <row r="57" spans="1:9" x14ac:dyDescent="0.4">
      <c r="A57" s="28" t="str">
        <f>申込一覧!N66</f>
        <v/>
      </c>
      <c r="B57" s="28" t="str">
        <f>申込一覧!O66</f>
        <v/>
      </c>
      <c r="C57" s="28" t="str">
        <f>申込一覧!P66</f>
        <v/>
      </c>
      <c r="D57" s="28" t="str">
        <f>申込一覧!Q66</f>
        <v/>
      </c>
      <c r="E57" s="28" t="str">
        <f>申込一覧!R66</f>
        <v/>
      </c>
      <c r="F57" s="28" t="str">
        <f>申込一覧!S66</f>
        <v/>
      </c>
      <c r="G57" s="28" t="str">
        <f>申込一覧!T66</f>
        <v/>
      </c>
      <c r="H57" s="28" t="str">
        <f>申込一覧!U66</f>
        <v/>
      </c>
      <c r="I57" s="28" t="str">
        <f>申込一覧!V66</f>
        <v/>
      </c>
    </row>
    <row r="58" spans="1:9" x14ac:dyDescent="0.4">
      <c r="A58" s="28" t="str">
        <f>申込一覧!N67</f>
        <v/>
      </c>
      <c r="B58" s="28" t="str">
        <f>申込一覧!O67</f>
        <v/>
      </c>
      <c r="C58" s="28" t="str">
        <f>申込一覧!P67</f>
        <v/>
      </c>
      <c r="D58" s="28" t="str">
        <f>申込一覧!Q67</f>
        <v/>
      </c>
      <c r="E58" s="28" t="str">
        <f>申込一覧!R67</f>
        <v/>
      </c>
      <c r="F58" s="28" t="str">
        <f>申込一覧!S67</f>
        <v/>
      </c>
      <c r="G58" s="28" t="str">
        <f>申込一覧!T67</f>
        <v/>
      </c>
      <c r="H58" s="28" t="str">
        <f>申込一覧!U67</f>
        <v/>
      </c>
      <c r="I58" s="28" t="str">
        <f>申込一覧!V67</f>
        <v/>
      </c>
    </row>
    <row r="59" spans="1:9" x14ac:dyDescent="0.4">
      <c r="A59" s="28" t="str">
        <f>申込一覧!N68</f>
        <v/>
      </c>
      <c r="B59" s="28" t="str">
        <f>申込一覧!O68</f>
        <v/>
      </c>
      <c r="C59" s="28" t="str">
        <f>申込一覧!P68</f>
        <v/>
      </c>
      <c r="D59" s="28" t="str">
        <f>申込一覧!Q68</f>
        <v/>
      </c>
      <c r="E59" s="28" t="str">
        <f>申込一覧!R68</f>
        <v/>
      </c>
      <c r="F59" s="28" t="str">
        <f>申込一覧!S68</f>
        <v/>
      </c>
      <c r="G59" s="28" t="str">
        <f>申込一覧!T68</f>
        <v/>
      </c>
      <c r="H59" s="28" t="str">
        <f>申込一覧!U68</f>
        <v/>
      </c>
      <c r="I59" s="28" t="str">
        <f>申込一覧!V68</f>
        <v/>
      </c>
    </row>
    <row r="60" spans="1:9" x14ac:dyDescent="0.4">
      <c r="A60" s="28" t="str">
        <f>申込一覧!N69</f>
        <v/>
      </c>
      <c r="B60" s="28" t="str">
        <f>申込一覧!O69</f>
        <v/>
      </c>
      <c r="C60" s="28" t="str">
        <f>申込一覧!P69</f>
        <v/>
      </c>
      <c r="D60" s="28" t="str">
        <f>申込一覧!Q69</f>
        <v/>
      </c>
      <c r="E60" s="28" t="str">
        <f>申込一覧!R69</f>
        <v/>
      </c>
      <c r="F60" s="28" t="str">
        <f>申込一覧!S69</f>
        <v/>
      </c>
      <c r="G60" s="28" t="str">
        <f>申込一覧!T69</f>
        <v/>
      </c>
      <c r="H60" s="28" t="str">
        <f>申込一覧!U69</f>
        <v/>
      </c>
      <c r="I60" s="28" t="str">
        <f>申込一覧!V69</f>
        <v/>
      </c>
    </row>
    <row r="61" spans="1:9" x14ac:dyDescent="0.4">
      <c r="A61" s="28" t="str">
        <f>申込一覧!N70</f>
        <v/>
      </c>
      <c r="B61" s="28" t="str">
        <f>申込一覧!O70</f>
        <v/>
      </c>
      <c r="C61" s="28" t="str">
        <f>申込一覧!P70</f>
        <v/>
      </c>
      <c r="D61" s="28" t="str">
        <f>申込一覧!Q70</f>
        <v/>
      </c>
      <c r="E61" s="28" t="str">
        <f>申込一覧!R70</f>
        <v/>
      </c>
      <c r="F61" s="28" t="str">
        <f>申込一覧!S70</f>
        <v/>
      </c>
      <c r="G61" s="28" t="str">
        <f>申込一覧!T70</f>
        <v/>
      </c>
      <c r="H61" s="28" t="str">
        <f>申込一覧!U70</f>
        <v/>
      </c>
      <c r="I61" s="28" t="str">
        <f>申込一覧!V70</f>
        <v/>
      </c>
    </row>
    <row r="62" spans="1:9" x14ac:dyDescent="0.4">
      <c r="A62" s="28" t="str">
        <f>申込一覧!N71</f>
        <v/>
      </c>
      <c r="B62" s="28" t="str">
        <f>申込一覧!O71</f>
        <v/>
      </c>
      <c r="C62" s="28" t="str">
        <f>申込一覧!P71</f>
        <v/>
      </c>
      <c r="D62" s="28" t="str">
        <f>申込一覧!Q71</f>
        <v/>
      </c>
      <c r="E62" s="28" t="str">
        <f>申込一覧!R71</f>
        <v/>
      </c>
      <c r="F62" s="28" t="str">
        <f>申込一覧!S71</f>
        <v/>
      </c>
      <c r="G62" s="28" t="str">
        <f>申込一覧!T71</f>
        <v/>
      </c>
      <c r="H62" s="28" t="str">
        <f>申込一覧!U71</f>
        <v/>
      </c>
      <c r="I62" s="28" t="str">
        <f>申込一覧!V71</f>
        <v/>
      </c>
    </row>
    <row r="63" spans="1:9" x14ac:dyDescent="0.4">
      <c r="A63" s="28" t="str">
        <f>申込一覧!N72</f>
        <v/>
      </c>
      <c r="B63" s="28" t="str">
        <f>申込一覧!O72</f>
        <v/>
      </c>
      <c r="C63" s="28" t="str">
        <f>申込一覧!P72</f>
        <v/>
      </c>
      <c r="D63" s="28" t="str">
        <f>申込一覧!Q72</f>
        <v/>
      </c>
      <c r="E63" s="28" t="str">
        <f>申込一覧!R72</f>
        <v/>
      </c>
      <c r="F63" s="28" t="str">
        <f>申込一覧!S72</f>
        <v/>
      </c>
      <c r="G63" s="28" t="str">
        <f>申込一覧!T72</f>
        <v/>
      </c>
      <c r="H63" s="28" t="str">
        <f>申込一覧!U72</f>
        <v/>
      </c>
      <c r="I63" s="28" t="str">
        <f>申込一覧!V72</f>
        <v/>
      </c>
    </row>
    <row r="64" spans="1:9" x14ac:dyDescent="0.4">
      <c r="A64" s="28" t="str">
        <f>申込一覧!N73</f>
        <v/>
      </c>
      <c r="B64" s="28" t="str">
        <f>申込一覧!O73</f>
        <v/>
      </c>
      <c r="C64" s="28" t="str">
        <f>申込一覧!P73</f>
        <v/>
      </c>
      <c r="D64" s="28" t="str">
        <f>申込一覧!Q73</f>
        <v/>
      </c>
      <c r="E64" s="28" t="str">
        <f>申込一覧!R73</f>
        <v/>
      </c>
      <c r="F64" s="28" t="str">
        <f>申込一覧!S73</f>
        <v/>
      </c>
      <c r="G64" s="28" t="str">
        <f>申込一覧!T73</f>
        <v/>
      </c>
      <c r="H64" s="28" t="str">
        <f>申込一覧!U73</f>
        <v/>
      </c>
      <c r="I64" s="28" t="str">
        <f>申込一覧!V73</f>
        <v/>
      </c>
    </row>
    <row r="65" spans="1:9" x14ac:dyDescent="0.4">
      <c r="A65" s="28" t="str">
        <f>申込一覧!N74</f>
        <v/>
      </c>
      <c r="B65" s="28" t="str">
        <f>申込一覧!O74</f>
        <v/>
      </c>
      <c r="C65" s="28" t="str">
        <f>申込一覧!P74</f>
        <v/>
      </c>
      <c r="D65" s="28" t="str">
        <f>申込一覧!Q74</f>
        <v/>
      </c>
      <c r="E65" s="28" t="str">
        <f>申込一覧!R74</f>
        <v/>
      </c>
      <c r="F65" s="28" t="str">
        <f>申込一覧!S74</f>
        <v/>
      </c>
      <c r="G65" s="28" t="str">
        <f>申込一覧!T74</f>
        <v/>
      </c>
      <c r="H65" s="28" t="str">
        <f>申込一覧!U74</f>
        <v/>
      </c>
      <c r="I65" s="28" t="str">
        <f>申込一覧!V74</f>
        <v/>
      </c>
    </row>
    <row r="66" spans="1:9" x14ac:dyDescent="0.4">
      <c r="A66" s="28" t="str">
        <f>申込一覧!N75</f>
        <v/>
      </c>
      <c r="B66" s="28" t="str">
        <f>申込一覧!O75</f>
        <v/>
      </c>
      <c r="C66" s="28" t="str">
        <f>申込一覧!P75</f>
        <v/>
      </c>
      <c r="D66" s="28" t="str">
        <f>申込一覧!Q75</f>
        <v/>
      </c>
      <c r="E66" s="28" t="str">
        <f>申込一覧!R75</f>
        <v/>
      </c>
      <c r="F66" s="28" t="str">
        <f>申込一覧!S75</f>
        <v/>
      </c>
      <c r="G66" s="28" t="str">
        <f>申込一覧!T75</f>
        <v/>
      </c>
      <c r="H66" s="28" t="str">
        <f>申込一覧!U75</f>
        <v/>
      </c>
      <c r="I66" s="28" t="str">
        <f>申込一覧!V75</f>
        <v/>
      </c>
    </row>
    <row r="67" spans="1:9" x14ac:dyDescent="0.4">
      <c r="A67" s="28" t="str">
        <f>申込一覧!N76</f>
        <v/>
      </c>
      <c r="B67" s="28" t="str">
        <f>申込一覧!O76</f>
        <v/>
      </c>
      <c r="C67" s="28" t="str">
        <f>申込一覧!P76</f>
        <v/>
      </c>
      <c r="D67" s="28" t="str">
        <f>申込一覧!Q76</f>
        <v/>
      </c>
      <c r="E67" s="28" t="str">
        <f>申込一覧!R76</f>
        <v/>
      </c>
      <c r="F67" s="28" t="str">
        <f>申込一覧!S76</f>
        <v/>
      </c>
      <c r="G67" s="28" t="str">
        <f>申込一覧!T76</f>
        <v/>
      </c>
      <c r="H67" s="28" t="str">
        <f>申込一覧!U76</f>
        <v/>
      </c>
      <c r="I67" s="28" t="str">
        <f>申込一覧!V76</f>
        <v/>
      </c>
    </row>
    <row r="68" spans="1:9" x14ac:dyDescent="0.4">
      <c r="A68" s="28" t="str">
        <f>申込一覧!N77</f>
        <v/>
      </c>
      <c r="B68" s="28" t="str">
        <f>申込一覧!O77</f>
        <v/>
      </c>
      <c r="C68" s="28" t="str">
        <f>申込一覧!P77</f>
        <v/>
      </c>
      <c r="D68" s="28" t="str">
        <f>申込一覧!Q77</f>
        <v/>
      </c>
      <c r="E68" s="28" t="str">
        <f>申込一覧!R77</f>
        <v/>
      </c>
      <c r="F68" s="28" t="str">
        <f>申込一覧!S77</f>
        <v/>
      </c>
      <c r="G68" s="28" t="str">
        <f>申込一覧!T77</f>
        <v/>
      </c>
      <c r="H68" s="28" t="str">
        <f>申込一覧!U77</f>
        <v/>
      </c>
      <c r="I68" s="28" t="str">
        <f>申込一覧!V77</f>
        <v/>
      </c>
    </row>
    <row r="69" spans="1:9" x14ac:dyDescent="0.4">
      <c r="A69" s="28" t="str">
        <f>申込一覧!N78</f>
        <v/>
      </c>
      <c r="B69" s="28" t="str">
        <f>申込一覧!O78</f>
        <v/>
      </c>
      <c r="C69" s="28" t="str">
        <f>申込一覧!P78</f>
        <v/>
      </c>
      <c r="D69" s="28" t="str">
        <f>申込一覧!Q78</f>
        <v/>
      </c>
      <c r="E69" s="28" t="str">
        <f>申込一覧!R78</f>
        <v/>
      </c>
      <c r="F69" s="28" t="str">
        <f>申込一覧!S78</f>
        <v/>
      </c>
      <c r="G69" s="28" t="str">
        <f>申込一覧!T78</f>
        <v/>
      </c>
      <c r="H69" s="28" t="str">
        <f>申込一覧!U78</f>
        <v/>
      </c>
      <c r="I69" s="28" t="str">
        <f>申込一覧!V78</f>
        <v/>
      </c>
    </row>
    <row r="70" spans="1:9" x14ac:dyDescent="0.4">
      <c r="A70" s="28" t="str">
        <f>申込一覧!N79</f>
        <v/>
      </c>
      <c r="B70" s="28" t="str">
        <f>申込一覧!O79</f>
        <v/>
      </c>
      <c r="C70" s="28" t="str">
        <f>申込一覧!P79</f>
        <v/>
      </c>
      <c r="D70" s="28" t="str">
        <f>申込一覧!Q79</f>
        <v/>
      </c>
      <c r="E70" s="28" t="str">
        <f>申込一覧!R79</f>
        <v/>
      </c>
      <c r="F70" s="28" t="str">
        <f>申込一覧!S79</f>
        <v/>
      </c>
      <c r="G70" s="28" t="str">
        <f>申込一覧!T79</f>
        <v/>
      </c>
      <c r="H70" s="28" t="str">
        <f>申込一覧!U79</f>
        <v/>
      </c>
      <c r="I70" s="28" t="str">
        <f>申込一覧!V79</f>
        <v/>
      </c>
    </row>
    <row r="71" spans="1:9" x14ac:dyDescent="0.4">
      <c r="A71" s="28" t="str">
        <f>申込一覧!N80</f>
        <v/>
      </c>
      <c r="B71" s="28" t="str">
        <f>申込一覧!O80</f>
        <v/>
      </c>
      <c r="C71" s="28" t="str">
        <f>申込一覧!P80</f>
        <v/>
      </c>
      <c r="D71" s="28" t="str">
        <f>申込一覧!Q80</f>
        <v/>
      </c>
      <c r="E71" s="28" t="str">
        <f>申込一覧!R80</f>
        <v/>
      </c>
      <c r="F71" s="28" t="str">
        <f>申込一覧!S80</f>
        <v/>
      </c>
      <c r="G71" s="28" t="str">
        <f>申込一覧!T80</f>
        <v/>
      </c>
      <c r="H71" s="28" t="str">
        <f>申込一覧!U80</f>
        <v/>
      </c>
      <c r="I71" s="28" t="str">
        <f>申込一覧!V80</f>
        <v/>
      </c>
    </row>
    <row r="72" spans="1:9" x14ac:dyDescent="0.4">
      <c r="A72" s="28" t="str">
        <f>申込一覧!N81</f>
        <v/>
      </c>
      <c r="B72" s="28" t="str">
        <f>申込一覧!O81</f>
        <v/>
      </c>
      <c r="C72" s="28" t="str">
        <f>申込一覧!P81</f>
        <v/>
      </c>
      <c r="D72" s="28" t="str">
        <f>申込一覧!Q81</f>
        <v/>
      </c>
      <c r="E72" s="28" t="str">
        <f>申込一覧!R81</f>
        <v/>
      </c>
      <c r="F72" s="28" t="str">
        <f>申込一覧!S81</f>
        <v/>
      </c>
      <c r="G72" s="28" t="str">
        <f>申込一覧!T81</f>
        <v/>
      </c>
      <c r="H72" s="28" t="str">
        <f>申込一覧!U81</f>
        <v/>
      </c>
      <c r="I72" s="28" t="str">
        <f>申込一覧!V81</f>
        <v/>
      </c>
    </row>
    <row r="73" spans="1:9" x14ac:dyDescent="0.4">
      <c r="A73" s="28" t="str">
        <f>申込一覧!N82</f>
        <v/>
      </c>
      <c r="B73" s="28" t="str">
        <f>申込一覧!O82</f>
        <v/>
      </c>
      <c r="C73" s="28" t="str">
        <f>申込一覧!P82</f>
        <v/>
      </c>
      <c r="D73" s="28" t="str">
        <f>申込一覧!Q82</f>
        <v/>
      </c>
      <c r="E73" s="28" t="str">
        <f>申込一覧!R82</f>
        <v/>
      </c>
      <c r="F73" s="28" t="str">
        <f>申込一覧!S82</f>
        <v/>
      </c>
      <c r="G73" s="28" t="str">
        <f>申込一覧!T82</f>
        <v/>
      </c>
      <c r="H73" s="28" t="str">
        <f>申込一覧!U82</f>
        <v/>
      </c>
      <c r="I73" s="28" t="str">
        <f>申込一覧!V82</f>
        <v/>
      </c>
    </row>
    <row r="74" spans="1:9" x14ac:dyDescent="0.4">
      <c r="A74" s="28" t="str">
        <f>申込一覧!N83</f>
        <v/>
      </c>
      <c r="B74" s="28" t="str">
        <f>申込一覧!O83</f>
        <v/>
      </c>
      <c r="C74" s="28" t="str">
        <f>申込一覧!P83</f>
        <v/>
      </c>
      <c r="D74" s="28" t="str">
        <f>申込一覧!Q83</f>
        <v/>
      </c>
      <c r="E74" s="28" t="str">
        <f>申込一覧!R83</f>
        <v/>
      </c>
      <c r="F74" s="28" t="str">
        <f>申込一覧!S83</f>
        <v/>
      </c>
      <c r="G74" s="28" t="str">
        <f>申込一覧!T83</f>
        <v/>
      </c>
      <c r="H74" s="28" t="str">
        <f>申込一覧!U83</f>
        <v/>
      </c>
      <c r="I74" s="28" t="str">
        <f>申込一覧!V83</f>
        <v/>
      </c>
    </row>
    <row r="75" spans="1:9" x14ac:dyDescent="0.4">
      <c r="A75" s="28" t="str">
        <f>申込一覧!N84</f>
        <v/>
      </c>
      <c r="B75" s="28" t="str">
        <f>申込一覧!O84</f>
        <v/>
      </c>
      <c r="C75" s="28" t="str">
        <f>申込一覧!P84</f>
        <v/>
      </c>
      <c r="D75" s="28" t="str">
        <f>申込一覧!Q84</f>
        <v/>
      </c>
      <c r="E75" s="28" t="str">
        <f>申込一覧!R84</f>
        <v/>
      </c>
      <c r="F75" s="28" t="str">
        <f>申込一覧!S84</f>
        <v/>
      </c>
      <c r="G75" s="28" t="str">
        <f>申込一覧!T84</f>
        <v/>
      </c>
      <c r="H75" s="28" t="str">
        <f>申込一覧!U84</f>
        <v/>
      </c>
      <c r="I75" s="28" t="str">
        <f>申込一覧!V84</f>
        <v/>
      </c>
    </row>
    <row r="76" spans="1:9" x14ac:dyDescent="0.4">
      <c r="A76" s="28" t="str">
        <f>申込一覧!N85</f>
        <v/>
      </c>
      <c r="B76" s="28" t="str">
        <f>申込一覧!O85</f>
        <v/>
      </c>
      <c r="C76" s="28" t="str">
        <f>申込一覧!P85</f>
        <v/>
      </c>
      <c r="D76" s="28" t="str">
        <f>申込一覧!Q85</f>
        <v/>
      </c>
      <c r="E76" s="28" t="str">
        <f>申込一覧!R85</f>
        <v/>
      </c>
      <c r="F76" s="28" t="str">
        <f>申込一覧!S85</f>
        <v/>
      </c>
      <c r="G76" s="28" t="str">
        <f>申込一覧!T85</f>
        <v/>
      </c>
      <c r="H76" s="28" t="str">
        <f>申込一覧!U85</f>
        <v/>
      </c>
      <c r="I76" s="28" t="str">
        <f>申込一覧!V85</f>
        <v/>
      </c>
    </row>
    <row r="77" spans="1:9" x14ac:dyDescent="0.4">
      <c r="A77" s="28" t="str">
        <f>申込一覧!N86</f>
        <v/>
      </c>
      <c r="B77" s="28" t="str">
        <f>申込一覧!O86</f>
        <v/>
      </c>
      <c r="C77" s="28" t="str">
        <f>申込一覧!P86</f>
        <v/>
      </c>
      <c r="D77" s="28" t="str">
        <f>申込一覧!Q86</f>
        <v/>
      </c>
      <c r="E77" s="28" t="str">
        <f>申込一覧!R86</f>
        <v/>
      </c>
      <c r="F77" s="28" t="str">
        <f>申込一覧!S86</f>
        <v/>
      </c>
      <c r="G77" s="28" t="str">
        <f>申込一覧!T86</f>
        <v/>
      </c>
      <c r="H77" s="28" t="str">
        <f>申込一覧!U86</f>
        <v/>
      </c>
      <c r="I77" s="28" t="str">
        <f>申込一覧!V86</f>
        <v/>
      </c>
    </row>
    <row r="78" spans="1:9" x14ac:dyDescent="0.4">
      <c r="A78" s="28" t="str">
        <f>申込一覧!N87</f>
        <v/>
      </c>
      <c r="B78" s="28" t="str">
        <f>申込一覧!O87</f>
        <v/>
      </c>
      <c r="C78" s="28" t="str">
        <f>申込一覧!P87</f>
        <v/>
      </c>
      <c r="D78" s="28" t="str">
        <f>申込一覧!Q87</f>
        <v/>
      </c>
      <c r="E78" s="28" t="str">
        <f>申込一覧!R87</f>
        <v/>
      </c>
      <c r="F78" s="28" t="str">
        <f>申込一覧!S87</f>
        <v/>
      </c>
      <c r="G78" s="28" t="str">
        <f>申込一覧!T87</f>
        <v/>
      </c>
      <c r="H78" s="28" t="str">
        <f>申込一覧!U87</f>
        <v/>
      </c>
      <c r="I78" s="28" t="str">
        <f>申込一覧!V87</f>
        <v/>
      </c>
    </row>
    <row r="79" spans="1:9" x14ac:dyDescent="0.4">
      <c r="A79" s="28" t="str">
        <f>申込一覧!N88</f>
        <v/>
      </c>
      <c r="B79" s="28" t="str">
        <f>申込一覧!O88</f>
        <v/>
      </c>
      <c r="C79" s="28" t="str">
        <f>申込一覧!P88</f>
        <v/>
      </c>
      <c r="D79" s="28" t="str">
        <f>申込一覧!Q88</f>
        <v/>
      </c>
      <c r="E79" s="28" t="str">
        <f>申込一覧!R88</f>
        <v/>
      </c>
      <c r="F79" s="28" t="str">
        <f>申込一覧!S88</f>
        <v/>
      </c>
      <c r="G79" s="28" t="str">
        <f>申込一覧!T88</f>
        <v/>
      </c>
      <c r="H79" s="28" t="str">
        <f>申込一覧!U88</f>
        <v/>
      </c>
      <c r="I79" s="28" t="str">
        <f>申込一覧!V88</f>
        <v/>
      </c>
    </row>
    <row r="80" spans="1:9" x14ac:dyDescent="0.4">
      <c r="A80" s="28" t="str">
        <f>申込一覧!N89</f>
        <v/>
      </c>
      <c r="B80" s="28" t="str">
        <f>申込一覧!O89</f>
        <v/>
      </c>
      <c r="C80" s="28" t="str">
        <f>申込一覧!P89</f>
        <v/>
      </c>
      <c r="D80" s="28" t="str">
        <f>申込一覧!Q89</f>
        <v/>
      </c>
      <c r="E80" s="28" t="str">
        <f>申込一覧!R89</f>
        <v/>
      </c>
      <c r="F80" s="28" t="str">
        <f>申込一覧!S89</f>
        <v/>
      </c>
      <c r="G80" s="28" t="str">
        <f>申込一覧!T89</f>
        <v/>
      </c>
      <c r="H80" s="28" t="str">
        <f>申込一覧!U89</f>
        <v/>
      </c>
      <c r="I80" s="28" t="str">
        <f>申込一覧!V89</f>
        <v/>
      </c>
    </row>
    <row r="81" spans="1:9" x14ac:dyDescent="0.4">
      <c r="A81" s="28" t="str">
        <f>申込一覧!N90</f>
        <v/>
      </c>
      <c r="B81" s="28" t="str">
        <f>申込一覧!O90</f>
        <v/>
      </c>
      <c r="C81" s="28" t="str">
        <f>申込一覧!P90</f>
        <v/>
      </c>
      <c r="D81" s="28" t="str">
        <f>申込一覧!Q90</f>
        <v/>
      </c>
      <c r="E81" s="28" t="str">
        <f>申込一覧!R90</f>
        <v/>
      </c>
      <c r="F81" s="28" t="str">
        <f>申込一覧!S90</f>
        <v/>
      </c>
      <c r="G81" s="28" t="str">
        <f>申込一覧!T90</f>
        <v/>
      </c>
      <c r="H81" s="28" t="str">
        <f>申込一覧!U90</f>
        <v/>
      </c>
      <c r="I81" s="28" t="str">
        <f>申込一覧!V90</f>
        <v/>
      </c>
    </row>
    <row r="82" spans="1:9" x14ac:dyDescent="0.4">
      <c r="A82" s="28" t="str">
        <f>申込一覧!N91</f>
        <v/>
      </c>
      <c r="B82" s="28" t="str">
        <f>申込一覧!O91</f>
        <v/>
      </c>
      <c r="C82" s="28" t="str">
        <f>申込一覧!P91</f>
        <v/>
      </c>
      <c r="D82" s="28" t="str">
        <f>申込一覧!Q91</f>
        <v/>
      </c>
      <c r="E82" s="28" t="str">
        <f>申込一覧!R91</f>
        <v/>
      </c>
      <c r="F82" s="28" t="str">
        <f>申込一覧!S91</f>
        <v/>
      </c>
      <c r="G82" s="28" t="str">
        <f>申込一覧!T91</f>
        <v/>
      </c>
      <c r="H82" s="28" t="str">
        <f>申込一覧!U91</f>
        <v/>
      </c>
      <c r="I82" s="28" t="str">
        <f>申込一覧!V91</f>
        <v/>
      </c>
    </row>
    <row r="83" spans="1:9" x14ac:dyDescent="0.4">
      <c r="A83" s="28" t="str">
        <f>申込一覧!N92</f>
        <v/>
      </c>
      <c r="B83" s="28" t="str">
        <f>申込一覧!O92</f>
        <v/>
      </c>
      <c r="C83" s="28" t="str">
        <f>申込一覧!P92</f>
        <v/>
      </c>
      <c r="D83" s="28" t="str">
        <f>申込一覧!Q92</f>
        <v/>
      </c>
      <c r="E83" s="28" t="str">
        <f>申込一覧!R92</f>
        <v/>
      </c>
      <c r="F83" s="28" t="str">
        <f>申込一覧!S92</f>
        <v/>
      </c>
      <c r="G83" s="28" t="str">
        <f>申込一覧!T92</f>
        <v/>
      </c>
      <c r="H83" s="28" t="str">
        <f>申込一覧!U92</f>
        <v/>
      </c>
      <c r="I83" s="28" t="str">
        <f>申込一覧!V92</f>
        <v/>
      </c>
    </row>
    <row r="84" spans="1:9" x14ac:dyDescent="0.4">
      <c r="A84" s="28" t="str">
        <f>申込一覧!N93</f>
        <v/>
      </c>
      <c r="B84" s="28" t="str">
        <f>申込一覧!O93</f>
        <v/>
      </c>
      <c r="C84" s="28" t="str">
        <f>申込一覧!P93</f>
        <v/>
      </c>
      <c r="D84" s="28" t="str">
        <f>申込一覧!Q93</f>
        <v/>
      </c>
      <c r="E84" s="28" t="str">
        <f>申込一覧!R93</f>
        <v/>
      </c>
      <c r="F84" s="28" t="str">
        <f>申込一覧!S93</f>
        <v/>
      </c>
      <c r="G84" s="28" t="str">
        <f>申込一覧!T93</f>
        <v/>
      </c>
      <c r="H84" s="28" t="str">
        <f>申込一覧!U93</f>
        <v/>
      </c>
      <c r="I84" s="28" t="str">
        <f>申込一覧!V93</f>
        <v/>
      </c>
    </row>
    <row r="85" spans="1:9" x14ac:dyDescent="0.4">
      <c r="A85" s="28" t="str">
        <f>申込一覧!N94</f>
        <v/>
      </c>
      <c r="B85" s="28" t="str">
        <f>申込一覧!O94</f>
        <v/>
      </c>
      <c r="C85" s="28" t="str">
        <f>申込一覧!P94</f>
        <v/>
      </c>
      <c r="D85" s="28" t="str">
        <f>申込一覧!Q94</f>
        <v/>
      </c>
      <c r="E85" s="28" t="str">
        <f>申込一覧!R94</f>
        <v/>
      </c>
      <c r="F85" s="28" t="str">
        <f>申込一覧!S94</f>
        <v/>
      </c>
      <c r="G85" s="28" t="str">
        <f>申込一覧!T94</f>
        <v/>
      </c>
      <c r="H85" s="28" t="str">
        <f>申込一覧!U94</f>
        <v/>
      </c>
      <c r="I85" s="28" t="str">
        <f>申込一覧!V94</f>
        <v/>
      </c>
    </row>
    <row r="86" spans="1:9" x14ac:dyDescent="0.4">
      <c r="A86" s="28" t="str">
        <f>申込一覧!N95</f>
        <v/>
      </c>
      <c r="B86" s="28" t="str">
        <f>申込一覧!O95</f>
        <v/>
      </c>
      <c r="C86" s="28" t="str">
        <f>申込一覧!P95</f>
        <v/>
      </c>
      <c r="D86" s="28" t="str">
        <f>申込一覧!Q95</f>
        <v/>
      </c>
      <c r="E86" s="28" t="str">
        <f>申込一覧!R95</f>
        <v/>
      </c>
      <c r="F86" s="28" t="str">
        <f>申込一覧!S95</f>
        <v/>
      </c>
      <c r="G86" s="28" t="str">
        <f>申込一覧!T95</f>
        <v/>
      </c>
      <c r="H86" s="28" t="str">
        <f>申込一覧!U95</f>
        <v/>
      </c>
      <c r="I86" s="28" t="str">
        <f>申込一覧!V95</f>
        <v/>
      </c>
    </row>
    <row r="87" spans="1:9" x14ac:dyDescent="0.4">
      <c r="A87" s="28" t="str">
        <f>申込一覧!N96</f>
        <v/>
      </c>
      <c r="B87" s="28" t="str">
        <f>申込一覧!O96</f>
        <v/>
      </c>
      <c r="C87" s="28" t="str">
        <f>申込一覧!P96</f>
        <v/>
      </c>
      <c r="D87" s="28" t="str">
        <f>申込一覧!Q96</f>
        <v/>
      </c>
      <c r="E87" s="28" t="str">
        <f>申込一覧!R96</f>
        <v/>
      </c>
      <c r="F87" s="28" t="str">
        <f>申込一覧!S96</f>
        <v/>
      </c>
      <c r="G87" s="28" t="str">
        <f>申込一覧!T96</f>
        <v/>
      </c>
      <c r="H87" s="28" t="str">
        <f>申込一覧!U96</f>
        <v/>
      </c>
      <c r="I87" s="28" t="str">
        <f>申込一覧!V96</f>
        <v/>
      </c>
    </row>
    <row r="88" spans="1:9" x14ac:dyDescent="0.4">
      <c r="A88" s="28" t="str">
        <f>申込一覧!N97</f>
        <v/>
      </c>
      <c r="B88" s="28" t="str">
        <f>申込一覧!O97</f>
        <v/>
      </c>
      <c r="C88" s="28" t="str">
        <f>申込一覧!P97</f>
        <v/>
      </c>
      <c r="D88" s="28" t="str">
        <f>申込一覧!Q97</f>
        <v/>
      </c>
      <c r="E88" s="28" t="str">
        <f>申込一覧!R97</f>
        <v/>
      </c>
      <c r="F88" s="28" t="str">
        <f>申込一覧!S97</f>
        <v/>
      </c>
      <c r="G88" s="28" t="str">
        <f>申込一覧!T97</f>
        <v/>
      </c>
      <c r="H88" s="28" t="str">
        <f>申込一覧!U97</f>
        <v/>
      </c>
      <c r="I88" s="28" t="str">
        <f>申込一覧!V97</f>
        <v/>
      </c>
    </row>
    <row r="89" spans="1:9" x14ac:dyDescent="0.4">
      <c r="A89" s="28" t="str">
        <f>申込一覧!N98</f>
        <v/>
      </c>
      <c r="B89" s="28" t="str">
        <f>申込一覧!O98</f>
        <v/>
      </c>
      <c r="C89" s="28" t="str">
        <f>申込一覧!P98</f>
        <v/>
      </c>
      <c r="D89" s="28" t="str">
        <f>申込一覧!Q98</f>
        <v/>
      </c>
      <c r="E89" s="28" t="str">
        <f>申込一覧!R98</f>
        <v/>
      </c>
      <c r="F89" s="28" t="str">
        <f>申込一覧!S98</f>
        <v/>
      </c>
      <c r="G89" s="28" t="str">
        <f>申込一覧!T98</f>
        <v/>
      </c>
      <c r="H89" s="28" t="str">
        <f>申込一覧!U98</f>
        <v/>
      </c>
      <c r="I89" s="28" t="str">
        <f>申込一覧!V98</f>
        <v/>
      </c>
    </row>
    <row r="90" spans="1:9" x14ac:dyDescent="0.4">
      <c r="A90" s="28" t="str">
        <f>申込一覧!N99</f>
        <v/>
      </c>
      <c r="B90" s="28" t="str">
        <f>申込一覧!O99</f>
        <v/>
      </c>
      <c r="C90" s="28" t="str">
        <f>申込一覧!P99</f>
        <v/>
      </c>
      <c r="D90" s="28" t="str">
        <f>申込一覧!Q99</f>
        <v/>
      </c>
      <c r="E90" s="28" t="str">
        <f>申込一覧!R99</f>
        <v/>
      </c>
      <c r="F90" s="28" t="str">
        <f>申込一覧!S99</f>
        <v/>
      </c>
      <c r="G90" s="28" t="str">
        <f>申込一覧!T99</f>
        <v/>
      </c>
      <c r="H90" s="28" t="str">
        <f>申込一覧!U99</f>
        <v/>
      </c>
      <c r="I90" s="28" t="str">
        <f>申込一覧!V99</f>
        <v/>
      </c>
    </row>
    <row r="91" spans="1:9" x14ac:dyDescent="0.4">
      <c r="A91" s="28" t="str">
        <f>申込一覧!N100</f>
        <v/>
      </c>
      <c r="B91" s="28" t="str">
        <f>申込一覧!O100</f>
        <v/>
      </c>
      <c r="C91" s="28" t="str">
        <f>申込一覧!P100</f>
        <v/>
      </c>
      <c r="D91" s="28" t="str">
        <f>申込一覧!Q100</f>
        <v/>
      </c>
      <c r="E91" s="28" t="str">
        <f>申込一覧!R100</f>
        <v/>
      </c>
      <c r="F91" s="28" t="str">
        <f>申込一覧!S100</f>
        <v/>
      </c>
      <c r="G91" s="28" t="str">
        <f>申込一覧!T100</f>
        <v/>
      </c>
      <c r="H91" s="28" t="str">
        <f>申込一覧!U100</f>
        <v/>
      </c>
      <c r="I91" s="28" t="str">
        <f>申込一覧!V100</f>
        <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1DC3-C26A-4B76-8E77-CFF0F93C0567}">
  <dimension ref="A1:H63"/>
  <sheetViews>
    <sheetView workbookViewId="0">
      <selection activeCell="B14" sqref="B14"/>
    </sheetView>
  </sheetViews>
  <sheetFormatPr defaultRowHeight="18.75" x14ac:dyDescent="0.4"/>
  <cols>
    <col min="1" max="1" width="12.25" bestFit="1" customWidth="1"/>
    <col min="2" max="2" width="6.5" bestFit="1" customWidth="1"/>
    <col min="4" max="4" width="11" bestFit="1" customWidth="1"/>
    <col min="5" max="5" width="5.25" bestFit="1" customWidth="1"/>
    <col min="6" max="6" width="7.5" bestFit="1" customWidth="1"/>
    <col min="7" max="7" width="21.75" bestFit="1" customWidth="1"/>
  </cols>
  <sheetData>
    <row r="1" spans="1:8" x14ac:dyDescent="0.4">
      <c r="A1" s="3">
        <v>5</v>
      </c>
      <c r="D1" t="s">
        <v>159</v>
      </c>
      <c r="E1" t="s">
        <v>1</v>
      </c>
      <c r="F1">
        <v>100002</v>
      </c>
      <c r="G1" s="2" t="str">
        <f>CONCATENATE(D1,F1)</f>
        <v>吾妻榛峯ク100002</v>
      </c>
    </row>
    <row r="2" spans="1:8" x14ac:dyDescent="0.15">
      <c r="A2" s="3">
        <v>6</v>
      </c>
      <c r="D2" s="6" t="s">
        <v>158</v>
      </c>
      <c r="E2" s="2" t="s">
        <v>1</v>
      </c>
      <c r="F2" s="5">
        <v>100092</v>
      </c>
      <c r="G2" s="2" t="str">
        <f>CONCATENATE(D2,F2)</f>
        <v>アラマキッズ100092</v>
      </c>
    </row>
    <row r="3" spans="1:8" x14ac:dyDescent="0.15">
      <c r="D3" s="6" t="s">
        <v>157</v>
      </c>
      <c r="E3" s="2" t="s">
        <v>1</v>
      </c>
      <c r="F3" s="5">
        <v>100099</v>
      </c>
      <c r="G3" s="2" t="str">
        <f>CONCATENATE(D3,F3)</f>
        <v>金古ＲＣ100099</v>
      </c>
    </row>
    <row r="4" spans="1:8" x14ac:dyDescent="0.15">
      <c r="A4" s="3" t="s">
        <v>4</v>
      </c>
      <c r="B4" s="3"/>
      <c r="D4" s="6" t="s">
        <v>161</v>
      </c>
      <c r="E4" s="2" t="s">
        <v>1</v>
      </c>
      <c r="F4" s="5">
        <v>100108</v>
      </c>
      <c r="G4" s="2" t="str">
        <f>CONCATENATE(D4,F4)</f>
        <v>どりかむ太田100108</v>
      </c>
    </row>
    <row r="5" spans="1:8" x14ac:dyDescent="0.15">
      <c r="A5" s="3" t="s">
        <v>6</v>
      </c>
      <c r="B5" s="3"/>
      <c r="D5" s="6" t="s">
        <v>92</v>
      </c>
      <c r="E5" s="2" t="s">
        <v>1</v>
      </c>
      <c r="F5" s="5">
        <v>107053</v>
      </c>
      <c r="G5" s="2" t="str">
        <f>CONCATENATE(D5,F5)</f>
        <v>高崎Winds107053</v>
      </c>
    </row>
    <row r="6" spans="1:8" x14ac:dyDescent="0.15">
      <c r="B6" s="3"/>
      <c r="D6" s="2" t="s">
        <v>0</v>
      </c>
      <c r="E6" s="2" t="s">
        <v>1</v>
      </c>
      <c r="F6" s="5">
        <v>107001</v>
      </c>
      <c r="G6" s="2" t="str">
        <f t="shared" ref="G6:G10" si="0">CONCATENATE(D6,E6,F6)</f>
        <v>中央小学校107001</v>
      </c>
      <c r="H6" s="2"/>
    </row>
    <row r="7" spans="1:8" x14ac:dyDescent="0.15">
      <c r="A7" s="3" t="s">
        <v>11</v>
      </c>
      <c r="B7" s="7" t="s">
        <v>12</v>
      </c>
      <c r="D7" s="6" t="s">
        <v>2</v>
      </c>
      <c r="E7" s="2" t="s">
        <v>1</v>
      </c>
      <c r="F7" s="5">
        <v>107002</v>
      </c>
      <c r="G7" s="2" t="str">
        <f t="shared" si="0"/>
        <v>高崎北小学校107002</v>
      </c>
      <c r="H7" s="6"/>
    </row>
    <row r="8" spans="1:8" x14ac:dyDescent="0.15">
      <c r="A8" s="3" t="s">
        <v>14</v>
      </c>
      <c r="B8" s="7" t="s">
        <v>15</v>
      </c>
      <c r="D8" s="6" t="s">
        <v>3</v>
      </c>
      <c r="E8" s="2" t="s">
        <v>1</v>
      </c>
      <c r="F8" s="5">
        <v>107003</v>
      </c>
      <c r="G8" s="2" t="str">
        <f t="shared" si="0"/>
        <v>高崎南小学校107003</v>
      </c>
      <c r="H8" s="6"/>
    </row>
    <row r="9" spans="1:8" x14ac:dyDescent="0.15">
      <c r="A9" s="3" t="s">
        <v>153</v>
      </c>
      <c r="B9" s="7" t="s">
        <v>39</v>
      </c>
      <c r="D9" s="2" t="s">
        <v>5</v>
      </c>
      <c r="E9" s="2" t="s">
        <v>1</v>
      </c>
      <c r="F9" s="5">
        <v>107004</v>
      </c>
      <c r="G9" s="2" t="str">
        <f t="shared" si="0"/>
        <v>高崎東小学校107004</v>
      </c>
      <c r="H9" s="2"/>
    </row>
    <row r="10" spans="1:8" x14ac:dyDescent="0.15">
      <c r="A10" s="3" t="s">
        <v>160</v>
      </c>
      <c r="B10" s="7" t="s">
        <v>154</v>
      </c>
      <c r="D10" s="2" t="s">
        <v>7</v>
      </c>
      <c r="E10" s="2" t="s">
        <v>1</v>
      </c>
      <c r="F10" s="5">
        <v>107005</v>
      </c>
      <c r="G10" s="2" t="str">
        <f t="shared" si="0"/>
        <v>高崎西小学校107005</v>
      </c>
      <c r="H10" s="2"/>
    </row>
    <row r="11" spans="1:8" x14ac:dyDescent="0.15">
      <c r="A11" s="3" t="s">
        <v>155</v>
      </c>
      <c r="B11" s="7" t="s">
        <v>156</v>
      </c>
      <c r="D11" s="6" t="s">
        <v>8</v>
      </c>
      <c r="E11" s="2" t="s">
        <v>1</v>
      </c>
      <c r="F11" s="5">
        <v>107006</v>
      </c>
      <c r="G11" s="2" t="str">
        <f t="shared" ref="G11:G37" si="1">CONCATENATE(D11,E11,F11)</f>
        <v>塚沢小学校107006</v>
      </c>
      <c r="H11" s="6"/>
    </row>
    <row r="12" spans="1:8" x14ac:dyDescent="0.15">
      <c r="A12" s="3" t="s">
        <v>42</v>
      </c>
      <c r="B12" s="7" t="s">
        <v>43</v>
      </c>
      <c r="D12" s="6" t="s">
        <v>13</v>
      </c>
      <c r="E12" s="2" t="s">
        <v>1</v>
      </c>
      <c r="F12" s="5">
        <v>107007</v>
      </c>
      <c r="G12" s="2" t="str">
        <f t="shared" si="1"/>
        <v>片岡小学校107007</v>
      </c>
      <c r="H12" s="6"/>
    </row>
    <row r="13" spans="1:8" x14ac:dyDescent="0.15">
      <c r="A13" s="3" t="s">
        <v>169</v>
      </c>
      <c r="B13" s="7" t="s">
        <v>170</v>
      </c>
      <c r="D13" s="6" t="s">
        <v>16</v>
      </c>
      <c r="E13" s="2" t="s">
        <v>1</v>
      </c>
      <c r="F13" s="5">
        <v>107008</v>
      </c>
      <c r="G13" s="2" t="str">
        <f t="shared" si="1"/>
        <v>寺尾小学校107008</v>
      </c>
      <c r="H13" s="3"/>
    </row>
    <row r="14" spans="1:8" x14ac:dyDescent="0.15">
      <c r="D14" s="6" t="s">
        <v>38</v>
      </c>
      <c r="E14" s="2" t="s">
        <v>1</v>
      </c>
      <c r="F14" s="5">
        <v>107009</v>
      </c>
      <c r="G14" s="2" t="str">
        <f t="shared" si="1"/>
        <v>佐野小学校107009</v>
      </c>
      <c r="H14" s="6"/>
    </row>
    <row r="15" spans="1:8" x14ac:dyDescent="0.15">
      <c r="D15" s="6" t="s">
        <v>40</v>
      </c>
      <c r="E15" s="2" t="s">
        <v>1</v>
      </c>
      <c r="F15" s="5">
        <v>107010</v>
      </c>
      <c r="G15" s="2" t="str">
        <f t="shared" si="1"/>
        <v>六郷小学校107010</v>
      </c>
      <c r="H15" s="6"/>
    </row>
    <row r="16" spans="1:8" x14ac:dyDescent="0.15">
      <c r="D16" s="6" t="s">
        <v>44</v>
      </c>
      <c r="E16" s="2" t="s">
        <v>1</v>
      </c>
      <c r="F16" s="5">
        <v>107011</v>
      </c>
      <c r="G16" s="2" t="str">
        <f t="shared" si="1"/>
        <v>城南小学校107011</v>
      </c>
      <c r="H16" s="6"/>
    </row>
    <row r="17" spans="1:8" x14ac:dyDescent="0.15">
      <c r="A17" s="3"/>
      <c r="B17" s="3"/>
      <c r="D17" s="6" t="s">
        <v>45</v>
      </c>
      <c r="E17" s="2" t="s">
        <v>1</v>
      </c>
      <c r="F17" s="5">
        <v>107012</v>
      </c>
      <c r="G17" s="2" t="str">
        <f t="shared" si="1"/>
        <v>城東小学校107012</v>
      </c>
      <c r="H17" s="6"/>
    </row>
    <row r="18" spans="1:8" x14ac:dyDescent="0.15">
      <c r="A18" s="3"/>
      <c r="B18" s="3"/>
      <c r="D18" s="6" t="s">
        <v>46</v>
      </c>
      <c r="E18" s="2" t="s">
        <v>1</v>
      </c>
      <c r="F18" s="5">
        <v>107013</v>
      </c>
      <c r="G18" s="2" t="str">
        <f t="shared" si="1"/>
        <v>新高尾小学校107013</v>
      </c>
      <c r="H18" s="6"/>
    </row>
    <row r="19" spans="1:8" x14ac:dyDescent="0.15">
      <c r="A19" s="3"/>
      <c r="B19" s="3"/>
      <c r="D19" s="6" t="s">
        <v>47</v>
      </c>
      <c r="E19" s="2" t="s">
        <v>1</v>
      </c>
      <c r="F19" s="5">
        <v>107014</v>
      </c>
      <c r="G19" s="2" t="str">
        <f t="shared" si="1"/>
        <v>中川小学校107014</v>
      </c>
      <c r="H19" s="6"/>
    </row>
    <row r="20" spans="1:8" x14ac:dyDescent="0.15">
      <c r="A20" s="3"/>
      <c r="B20" s="3"/>
      <c r="D20" s="6" t="s">
        <v>48</v>
      </c>
      <c r="E20" s="2" t="s">
        <v>1</v>
      </c>
      <c r="F20" s="5">
        <v>107015</v>
      </c>
      <c r="G20" s="2" t="str">
        <f t="shared" si="1"/>
        <v>八幡小学校107015</v>
      </c>
      <c r="H20" s="6"/>
    </row>
    <row r="21" spans="1:8" x14ac:dyDescent="0.15">
      <c r="A21" s="3"/>
      <c r="B21" s="3"/>
      <c r="D21" s="6" t="s">
        <v>49</v>
      </c>
      <c r="E21" s="2" t="s">
        <v>1</v>
      </c>
      <c r="F21" s="5">
        <v>107016</v>
      </c>
      <c r="G21" s="2" t="str">
        <f t="shared" si="1"/>
        <v>豊岡小学校107016</v>
      </c>
      <c r="H21" s="6"/>
    </row>
    <row r="22" spans="1:8" x14ac:dyDescent="0.15">
      <c r="A22" s="3"/>
      <c r="B22" s="3"/>
      <c r="D22" s="6" t="s">
        <v>50</v>
      </c>
      <c r="E22" s="2" t="s">
        <v>1</v>
      </c>
      <c r="F22" s="5">
        <v>107017</v>
      </c>
      <c r="G22" s="2" t="str">
        <f t="shared" si="1"/>
        <v>長野小学校107017</v>
      </c>
      <c r="H22" s="6"/>
    </row>
    <row r="23" spans="1:8" x14ac:dyDescent="0.15">
      <c r="A23" s="3"/>
      <c r="B23" s="3"/>
      <c r="D23" s="6" t="s">
        <v>51</v>
      </c>
      <c r="E23" s="2" t="s">
        <v>1</v>
      </c>
      <c r="F23" s="5">
        <v>107018</v>
      </c>
      <c r="G23" s="2" t="str">
        <f t="shared" si="1"/>
        <v>大類小学校107018</v>
      </c>
      <c r="H23" s="6"/>
    </row>
    <row r="24" spans="1:8" x14ac:dyDescent="0.15">
      <c r="A24" s="3"/>
      <c r="B24" s="3"/>
      <c r="D24" s="6" t="s">
        <v>52</v>
      </c>
      <c r="E24" s="2" t="s">
        <v>1</v>
      </c>
      <c r="F24" s="5">
        <v>107019</v>
      </c>
      <c r="G24" s="2" t="str">
        <f t="shared" si="1"/>
        <v>南八幡小学校107019</v>
      </c>
      <c r="H24" s="6"/>
    </row>
    <row r="25" spans="1:8" x14ac:dyDescent="0.15">
      <c r="A25" s="3"/>
      <c r="B25" s="3"/>
      <c r="D25" s="6" t="s">
        <v>53</v>
      </c>
      <c r="E25" s="2" t="s">
        <v>1</v>
      </c>
      <c r="F25" s="5">
        <v>107020</v>
      </c>
      <c r="G25" s="2" t="str">
        <f t="shared" si="1"/>
        <v>倉賀野小学校107020</v>
      </c>
      <c r="H25" s="6"/>
    </row>
    <row r="26" spans="1:8" x14ac:dyDescent="0.15">
      <c r="A26" s="3"/>
      <c r="B26" s="3"/>
      <c r="D26" s="6" t="s">
        <v>54</v>
      </c>
      <c r="E26" s="2" t="s">
        <v>1</v>
      </c>
      <c r="F26" s="5">
        <v>107021</v>
      </c>
      <c r="G26" s="2" t="str">
        <f t="shared" si="1"/>
        <v>岩鼻小学校107021</v>
      </c>
      <c r="H26" s="6"/>
    </row>
    <row r="27" spans="1:8" x14ac:dyDescent="0.15">
      <c r="A27" s="3"/>
      <c r="B27" s="3"/>
      <c r="D27" s="6" t="s">
        <v>55</v>
      </c>
      <c r="E27" s="2" t="s">
        <v>1</v>
      </c>
      <c r="F27" s="5">
        <v>107022</v>
      </c>
      <c r="G27" s="2" t="str">
        <f t="shared" si="1"/>
        <v>京ケ島小学校107022</v>
      </c>
      <c r="H27" s="6"/>
    </row>
    <row r="28" spans="1:8" x14ac:dyDescent="0.15">
      <c r="A28" s="3"/>
      <c r="B28" s="3"/>
      <c r="D28" s="6" t="s">
        <v>56</v>
      </c>
      <c r="E28" s="2" t="s">
        <v>1</v>
      </c>
      <c r="F28" s="5">
        <v>107023</v>
      </c>
      <c r="G28" s="2" t="str">
        <f t="shared" si="1"/>
        <v>滝川小学校107023</v>
      </c>
      <c r="H28" s="6"/>
    </row>
    <row r="29" spans="1:8" x14ac:dyDescent="0.15">
      <c r="A29" s="3"/>
      <c r="B29" s="3"/>
      <c r="D29" s="6" t="s">
        <v>57</v>
      </c>
      <c r="E29" s="2" t="s">
        <v>1</v>
      </c>
      <c r="F29" s="5">
        <v>107024</v>
      </c>
      <c r="G29" s="2" t="str">
        <f t="shared" si="1"/>
        <v>東部小学校107024</v>
      </c>
      <c r="H29" s="6"/>
    </row>
    <row r="30" spans="1:8" x14ac:dyDescent="0.15">
      <c r="A30" s="3"/>
      <c r="B30" s="3"/>
      <c r="D30" s="6" t="s">
        <v>58</v>
      </c>
      <c r="E30" s="2" t="s">
        <v>1</v>
      </c>
      <c r="F30" s="5">
        <v>107025</v>
      </c>
      <c r="G30" s="2" t="str">
        <f t="shared" si="1"/>
        <v>中居小学校107025</v>
      </c>
      <c r="H30" s="6"/>
    </row>
    <row r="31" spans="1:8" x14ac:dyDescent="0.15">
      <c r="A31" s="3"/>
      <c r="B31" s="3"/>
      <c r="D31" s="6" t="s">
        <v>59</v>
      </c>
      <c r="E31" s="2" t="s">
        <v>1</v>
      </c>
      <c r="F31" s="5">
        <v>107026</v>
      </c>
      <c r="G31" s="2" t="str">
        <f t="shared" si="1"/>
        <v>北部小学校107026</v>
      </c>
      <c r="H31" s="6"/>
    </row>
    <row r="32" spans="1:8" x14ac:dyDescent="0.15">
      <c r="A32" s="3"/>
      <c r="B32" s="3"/>
      <c r="D32" s="6" t="s">
        <v>60</v>
      </c>
      <c r="E32" s="2" t="s">
        <v>1</v>
      </c>
      <c r="F32" s="5">
        <v>107027</v>
      </c>
      <c r="G32" s="2" t="str">
        <f t="shared" si="1"/>
        <v>西部小学校107027</v>
      </c>
      <c r="H32" s="6"/>
    </row>
    <row r="33" spans="1:8" x14ac:dyDescent="0.15">
      <c r="A33" s="3"/>
      <c r="B33" s="3"/>
      <c r="D33" s="6" t="s">
        <v>61</v>
      </c>
      <c r="E33" s="2" t="s">
        <v>1</v>
      </c>
      <c r="F33" s="5">
        <v>107028</v>
      </c>
      <c r="G33" s="2" t="str">
        <f t="shared" si="1"/>
        <v>乗附小学校107028</v>
      </c>
      <c r="H33" s="6"/>
    </row>
    <row r="34" spans="1:8" x14ac:dyDescent="0.15">
      <c r="A34" s="3"/>
      <c r="B34" s="3"/>
      <c r="D34" s="6" t="s">
        <v>62</v>
      </c>
      <c r="E34" s="2" t="s">
        <v>1</v>
      </c>
      <c r="F34" s="5">
        <v>107029</v>
      </c>
      <c r="G34" s="2" t="str">
        <f t="shared" si="1"/>
        <v>浜尻小学校107029</v>
      </c>
      <c r="H34" s="6"/>
    </row>
    <row r="35" spans="1:8" x14ac:dyDescent="0.15">
      <c r="A35" s="3"/>
      <c r="B35" s="3"/>
      <c r="D35" s="6" t="s">
        <v>63</v>
      </c>
      <c r="E35" s="2" t="s">
        <v>1</v>
      </c>
      <c r="F35" s="5">
        <v>107030</v>
      </c>
      <c r="G35" s="2" t="str">
        <f t="shared" si="1"/>
        <v>矢中小学校107030</v>
      </c>
      <c r="H35" s="6"/>
    </row>
    <row r="36" spans="1:8" x14ac:dyDescent="0.15">
      <c r="A36" s="3"/>
      <c r="B36" s="3"/>
      <c r="D36" s="6" t="s">
        <v>64</v>
      </c>
      <c r="E36" s="2" t="s">
        <v>1</v>
      </c>
      <c r="F36" s="5">
        <v>107031</v>
      </c>
      <c r="G36" s="2" t="str">
        <f t="shared" si="1"/>
        <v>城山小学校107031</v>
      </c>
      <c r="H36" s="6"/>
    </row>
    <row r="37" spans="1:8" x14ac:dyDescent="0.15">
      <c r="A37" s="3"/>
      <c r="B37" s="3"/>
      <c r="D37" s="6" t="s">
        <v>65</v>
      </c>
      <c r="E37" s="2" t="s">
        <v>1</v>
      </c>
      <c r="F37" s="5">
        <v>107032</v>
      </c>
      <c r="G37" s="2" t="str">
        <f t="shared" si="1"/>
        <v>鼻高小学校107032</v>
      </c>
      <c r="H37" s="6"/>
    </row>
    <row r="38" spans="1:8" x14ac:dyDescent="0.15">
      <c r="A38" s="3"/>
      <c r="B38" s="3"/>
      <c r="D38" s="6" t="s">
        <v>66</v>
      </c>
      <c r="E38" s="2" t="s">
        <v>1</v>
      </c>
      <c r="F38" s="5">
        <v>107033</v>
      </c>
      <c r="G38" s="2" t="str">
        <f t="shared" ref="G38:G63" si="2">CONCATENATE(D38,E38,F38)</f>
        <v>倉渕小学校107033</v>
      </c>
      <c r="H38" s="6"/>
    </row>
    <row r="39" spans="1:8" x14ac:dyDescent="0.15">
      <c r="A39" s="3"/>
      <c r="B39" s="3"/>
      <c r="D39" s="6" t="s">
        <v>67</v>
      </c>
      <c r="E39" s="2" t="s">
        <v>1</v>
      </c>
      <c r="F39" s="5">
        <v>107036</v>
      </c>
      <c r="G39" s="2" t="str">
        <f t="shared" si="2"/>
        <v>箕輪小学校107036</v>
      </c>
      <c r="H39" s="6"/>
    </row>
    <row r="40" spans="1:8" x14ac:dyDescent="0.15">
      <c r="A40" s="3"/>
      <c r="B40" s="3"/>
      <c r="D40" s="6" t="s">
        <v>68</v>
      </c>
      <c r="E40" s="2" t="s">
        <v>1</v>
      </c>
      <c r="F40" s="5">
        <v>107037</v>
      </c>
      <c r="G40" s="2" t="str">
        <f t="shared" si="2"/>
        <v>車郷小学校107037</v>
      </c>
      <c r="H40" s="6"/>
    </row>
    <row r="41" spans="1:8" x14ac:dyDescent="0.15">
      <c r="D41" s="6" t="s">
        <v>69</v>
      </c>
      <c r="E41" s="2" t="s">
        <v>1</v>
      </c>
      <c r="F41" s="5">
        <v>107038</v>
      </c>
      <c r="G41" s="2" t="str">
        <f t="shared" si="2"/>
        <v>箕郷東小学校107038</v>
      </c>
      <c r="H41" s="6"/>
    </row>
    <row r="42" spans="1:8" x14ac:dyDescent="0.15">
      <c r="D42" s="6" t="s">
        <v>70</v>
      </c>
      <c r="E42" s="2" t="s">
        <v>1</v>
      </c>
      <c r="F42" s="5">
        <v>107039</v>
      </c>
      <c r="G42" s="2" t="str">
        <f t="shared" si="2"/>
        <v>金古小学校107039</v>
      </c>
      <c r="H42" s="6"/>
    </row>
    <row r="43" spans="1:8" x14ac:dyDescent="0.15">
      <c r="D43" s="6" t="s">
        <v>71</v>
      </c>
      <c r="E43" s="2" t="s">
        <v>1</v>
      </c>
      <c r="F43" s="5">
        <v>107040</v>
      </c>
      <c r="G43" s="2" t="str">
        <f t="shared" si="2"/>
        <v>国府小学校107040</v>
      </c>
      <c r="H43" s="6"/>
    </row>
    <row r="44" spans="1:8" x14ac:dyDescent="0.15">
      <c r="D44" s="6" t="s">
        <v>72</v>
      </c>
      <c r="E44" s="2" t="s">
        <v>1</v>
      </c>
      <c r="F44" s="5">
        <v>107041</v>
      </c>
      <c r="G44" s="2" t="str">
        <f t="shared" si="2"/>
        <v>堤ヶ岡小学校107041</v>
      </c>
      <c r="H44" s="6"/>
    </row>
    <row r="45" spans="1:8" x14ac:dyDescent="0.15">
      <c r="D45" s="6" t="s">
        <v>73</v>
      </c>
      <c r="E45" s="2" t="s">
        <v>1</v>
      </c>
      <c r="F45" s="5">
        <v>107042</v>
      </c>
      <c r="G45" s="2" t="str">
        <f t="shared" si="2"/>
        <v>上郊小学校107042</v>
      </c>
      <c r="H45" s="6"/>
    </row>
    <row r="46" spans="1:8" x14ac:dyDescent="0.15">
      <c r="D46" s="6" t="s">
        <v>74</v>
      </c>
      <c r="E46" s="2" t="s">
        <v>1</v>
      </c>
      <c r="F46" s="5">
        <v>107043</v>
      </c>
      <c r="G46" s="2" t="str">
        <f t="shared" si="2"/>
        <v>金古南小学校107043</v>
      </c>
      <c r="H46" s="6"/>
    </row>
    <row r="47" spans="1:8" x14ac:dyDescent="0.15">
      <c r="D47" s="6" t="s">
        <v>75</v>
      </c>
      <c r="E47" s="2" t="s">
        <v>1</v>
      </c>
      <c r="F47" s="5">
        <v>107044</v>
      </c>
      <c r="G47" s="2" t="str">
        <f t="shared" si="2"/>
        <v>新町第一小学校107044</v>
      </c>
      <c r="H47" s="6"/>
    </row>
    <row r="48" spans="1:8" x14ac:dyDescent="0.15">
      <c r="D48" s="6" t="s">
        <v>76</v>
      </c>
      <c r="E48" s="2" t="s">
        <v>1</v>
      </c>
      <c r="F48" s="5">
        <v>107045</v>
      </c>
      <c r="G48" s="2" t="str">
        <f t="shared" si="2"/>
        <v>新町第二小学校107045</v>
      </c>
      <c r="H48" s="6"/>
    </row>
    <row r="49" spans="4:8" x14ac:dyDescent="0.15">
      <c r="D49" s="6" t="s">
        <v>77</v>
      </c>
      <c r="E49" s="2" t="s">
        <v>1</v>
      </c>
      <c r="F49" s="5">
        <v>107076</v>
      </c>
      <c r="G49" s="2" t="str">
        <f t="shared" si="2"/>
        <v>桜山小学校107076</v>
      </c>
      <c r="H49" s="6"/>
    </row>
    <row r="50" spans="4:8" x14ac:dyDescent="0.15">
      <c r="D50" s="6" t="s">
        <v>78</v>
      </c>
      <c r="E50" s="2" t="s">
        <v>1</v>
      </c>
      <c r="F50" s="5">
        <v>107046</v>
      </c>
      <c r="G50" s="2" t="str">
        <f t="shared" si="2"/>
        <v>下室田小学校107046</v>
      </c>
      <c r="H50" s="6"/>
    </row>
    <row r="51" spans="4:8" x14ac:dyDescent="0.15">
      <c r="D51" s="6" t="s">
        <v>79</v>
      </c>
      <c r="E51" s="2" t="s">
        <v>1</v>
      </c>
      <c r="F51" s="5">
        <v>107047</v>
      </c>
      <c r="G51" s="2" t="str">
        <f t="shared" si="2"/>
        <v>中室田小学校107047</v>
      </c>
      <c r="H51" s="6"/>
    </row>
    <row r="52" spans="4:8" x14ac:dyDescent="0.15">
      <c r="D52" s="6" t="s">
        <v>80</v>
      </c>
      <c r="E52" s="2" t="s">
        <v>1</v>
      </c>
      <c r="F52" s="5">
        <v>107048</v>
      </c>
      <c r="G52" s="2" t="str">
        <f t="shared" si="2"/>
        <v>上室田小学校107048</v>
      </c>
      <c r="H52" s="6"/>
    </row>
    <row r="53" spans="4:8" x14ac:dyDescent="0.15">
      <c r="D53" s="6" t="s">
        <v>81</v>
      </c>
      <c r="E53" s="2" t="s">
        <v>1</v>
      </c>
      <c r="F53" s="5">
        <v>107049</v>
      </c>
      <c r="G53" s="2" t="str">
        <f t="shared" si="2"/>
        <v>里見小学校107049</v>
      </c>
      <c r="H53" s="6"/>
    </row>
    <row r="54" spans="4:8" x14ac:dyDescent="0.15">
      <c r="D54" s="6" t="s">
        <v>82</v>
      </c>
      <c r="E54" s="2" t="s">
        <v>1</v>
      </c>
      <c r="F54" s="5">
        <v>107050</v>
      </c>
      <c r="G54" s="2" t="str">
        <f t="shared" si="2"/>
        <v>久留馬小学校107050</v>
      </c>
      <c r="H54" s="6"/>
    </row>
    <row r="55" spans="4:8" x14ac:dyDescent="0.15">
      <c r="D55" s="6" t="s">
        <v>83</v>
      </c>
      <c r="E55" s="2" t="s">
        <v>1</v>
      </c>
      <c r="F55" s="5">
        <v>107051</v>
      </c>
      <c r="G55" s="2" t="str">
        <f t="shared" si="2"/>
        <v>下里見小学校107051</v>
      </c>
      <c r="H55" s="6"/>
    </row>
    <row r="56" spans="4:8" x14ac:dyDescent="0.15">
      <c r="D56" s="6" t="s">
        <v>84</v>
      </c>
      <c r="E56" s="2" t="s">
        <v>1</v>
      </c>
      <c r="F56" s="5">
        <v>107052</v>
      </c>
      <c r="G56" s="2" t="str">
        <f t="shared" si="2"/>
        <v>宮沢小学校107052</v>
      </c>
      <c r="H56" s="6"/>
    </row>
    <row r="57" spans="4:8" x14ac:dyDescent="0.15">
      <c r="D57" s="6" t="s">
        <v>85</v>
      </c>
      <c r="E57" s="2" t="s">
        <v>1</v>
      </c>
      <c r="F57" s="5">
        <v>107077</v>
      </c>
      <c r="G57" s="2" t="str">
        <f t="shared" si="2"/>
        <v>吉井小学校107077</v>
      </c>
      <c r="H57" s="6"/>
    </row>
    <row r="58" spans="4:8" x14ac:dyDescent="0.15">
      <c r="D58" s="6" t="s">
        <v>86</v>
      </c>
      <c r="E58" s="2" t="s">
        <v>1</v>
      </c>
      <c r="F58" s="5">
        <v>107078</v>
      </c>
      <c r="G58" s="2" t="str">
        <f t="shared" si="2"/>
        <v>吉井西小学校107078</v>
      </c>
      <c r="H58" s="6"/>
    </row>
    <row r="59" spans="4:8" x14ac:dyDescent="0.15">
      <c r="D59" s="6" t="s">
        <v>87</v>
      </c>
      <c r="E59" s="2" t="s">
        <v>1</v>
      </c>
      <c r="F59" s="5">
        <v>107079</v>
      </c>
      <c r="G59" s="2" t="str">
        <f t="shared" si="2"/>
        <v>馬庭小学校107079</v>
      </c>
      <c r="H59" s="6"/>
    </row>
    <row r="60" spans="4:8" x14ac:dyDescent="0.15">
      <c r="D60" s="6" t="s">
        <v>88</v>
      </c>
      <c r="E60" s="2" t="s">
        <v>1</v>
      </c>
      <c r="F60" s="5">
        <v>107080</v>
      </c>
      <c r="G60" s="2" t="str">
        <f t="shared" si="2"/>
        <v>入野小学校107080</v>
      </c>
      <c r="H60" s="6"/>
    </row>
    <row r="61" spans="4:8" x14ac:dyDescent="0.15">
      <c r="D61" s="6" t="s">
        <v>89</v>
      </c>
      <c r="E61" s="2" t="s">
        <v>1</v>
      </c>
      <c r="F61" s="5">
        <v>107081</v>
      </c>
      <c r="G61" s="2" t="str">
        <f t="shared" si="2"/>
        <v>南陽台小学校107081</v>
      </c>
      <c r="H61" s="6"/>
    </row>
    <row r="62" spans="4:8" x14ac:dyDescent="0.15">
      <c r="D62" s="6" t="s">
        <v>90</v>
      </c>
      <c r="E62" s="2" t="s">
        <v>1</v>
      </c>
      <c r="F62" s="5">
        <v>107082</v>
      </c>
      <c r="G62" s="2" t="str">
        <f t="shared" si="2"/>
        <v>多胡小学校107082</v>
      </c>
      <c r="H62" s="6"/>
    </row>
    <row r="63" spans="4:8" x14ac:dyDescent="0.15">
      <c r="D63" s="6" t="s">
        <v>91</v>
      </c>
      <c r="E63" s="2" t="s">
        <v>1</v>
      </c>
      <c r="F63" s="5">
        <v>107083</v>
      </c>
      <c r="G63" s="2" t="str">
        <f t="shared" si="2"/>
        <v>岩平小学校107083</v>
      </c>
      <c r="H63" s="6"/>
    </row>
  </sheetData>
  <sortState xmlns:xlrd2="http://schemas.microsoft.com/office/spreadsheetml/2017/richdata2" ref="D4:G5">
    <sortCondition ref="D4:D5"/>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vt:lpstr>
      <vt:lpstr>記入例</vt:lpstr>
      <vt:lpstr>取得データ</vt:lpstr>
      <vt:lpstr>初期設定</vt:lpstr>
      <vt:lpstr>記入例!Print_Area</vt:lpstr>
      <vt:lpstr>申込一覧!Print_Area</vt:lpstr>
      <vt:lpstr>記入例!Print_Titles</vt:lpstr>
      <vt:lpstr>申込一覧!Print_Titles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vanguard1992.5.10@gmail.com</cp:lastModifiedBy>
  <cp:lastPrinted>2022-08-16T12:00:11Z</cp:lastPrinted>
  <dcterms:created xsi:type="dcterms:W3CDTF">2022-08-16T08:56:09Z</dcterms:created>
  <dcterms:modified xsi:type="dcterms:W3CDTF">2025-10-11T11:35:14Z</dcterms:modified>
</cp:coreProperties>
</file>