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02高崎市陸協\01事務局\☆高崎市陸協\大会関係\03市民大会\2023市民大会\申込ファイル\"/>
    </mc:Choice>
  </mc:AlternateContent>
  <xr:revisionPtr revIDLastSave="0" documentId="13_ncr:1_{066EEA4C-8E1C-4495-B183-38B3B28A23E7}" xr6:coauthVersionLast="47" xr6:coauthVersionMax="47" xr10:uidLastSave="{00000000-0000-0000-0000-000000000000}"/>
  <bookViews>
    <workbookView xWindow="-120" yWindow="-120" windowWidth="20730" windowHeight="11160" xr2:uid="{4C0560B3-B174-41A3-83A2-141A5E8A2535}"/>
  </bookViews>
  <sheets>
    <sheet name="申込一覧" sheetId="1" r:id="rId1"/>
    <sheet name="記入例" sheetId="4" r:id="rId2"/>
    <sheet name="取得データ" sheetId="2" r:id="rId3"/>
    <sheet name="初期設定" sheetId="3" r:id="rId4"/>
  </sheets>
  <definedNames>
    <definedName name="_xlnm.Print_Area" localSheetId="1">記入例!$A$3:$K$100</definedName>
    <definedName name="_xlnm.Print_Area" localSheetId="0">申込一覧!$A$3:$K$100</definedName>
    <definedName name="_xlnm.Print_Titles" localSheetId="1">記入例!$3:$10</definedName>
    <definedName name="_xlnm.Print_Titles" localSheetId="0">申込一覧!$3:$10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2" i="1" l="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1" i="1"/>
  <c r="I7" i="1"/>
  <c r="Y100" i="4"/>
  <c r="W100" i="4"/>
  <c r="V100" i="4"/>
  <c r="U100" i="4"/>
  <c r="R100" i="4"/>
  <c r="Q100" i="4"/>
  <c r="P100" i="4"/>
  <c r="O100" i="4"/>
  <c r="T100" i="4" s="1"/>
  <c r="M100" i="4"/>
  <c r="Y99" i="4"/>
  <c r="W99" i="4"/>
  <c r="V99" i="4"/>
  <c r="U99" i="4"/>
  <c r="T99" i="4"/>
  <c r="R99" i="4"/>
  <c r="Q99" i="4"/>
  <c r="P99" i="4"/>
  <c r="O99" i="4"/>
  <c r="S99" i="4" s="1"/>
  <c r="M99" i="4"/>
  <c r="Y98" i="4"/>
  <c r="W98" i="4"/>
  <c r="V98" i="4"/>
  <c r="U98" i="4"/>
  <c r="R98" i="4"/>
  <c r="Q98" i="4"/>
  <c r="P98" i="4"/>
  <c r="O98" i="4"/>
  <c r="T98" i="4" s="1"/>
  <c r="M98" i="4"/>
  <c r="Y97" i="4"/>
  <c r="W97" i="4"/>
  <c r="V97" i="4"/>
  <c r="U97" i="4"/>
  <c r="R97" i="4"/>
  <c r="Q97" i="4"/>
  <c r="P97" i="4"/>
  <c r="O97" i="4"/>
  <c r="T97" i="4" s="1"/>
  <c r="M97" i="4"/>
  <c r="Y96" i="4"/>
  <c r="W96" i="4"/>
  <c r="V96" i="4"/>
  <c r="U96" i="4"/>
  <c r="R96" i="4"/>
  <c r="Q96" i="4"/>
  <c r="P96" i="4"/>
  <c r="O96" i="4"/>
  <c r="T96" i="4" s="1"/>
  <c r="M96" i="4"/>
  <c r="Y95" i="4"/>
  <c r="W95" i="4"/>
  <c r="V95" i="4"/>
  <c r="U95" i="4"/>
  <c r="T95" i="4"/>
  <c r="R95" i="4"/>
  <c r="Q95" i="4"/>
  <c r="P95" i="4"/>
  <c r="O95" i="4"/>
  <c r="S95" i="4" s="1"/>
  <c r="M95" i="4"/>
  <c r="Y94" i="4"/>
  <c r="W94" i="4"/>
  <c r="V94" i="4"/>
  <c r="U94" i="4"/>
  <c r="R94" i="4"/>
  <c r="Q94" i="4"/>
  <c r="P94" i="4"/>
  <c r="O94" i="4"/>
  <c r="T94" i="4" s="1"/>
  <c r="M94" i="4"/>
  <c r="Y93" i="4"/>
  <c r="W93" i="4"/>
  <c r="V93" i="4"/>
  <c r="U93" i="4"/>
  <c r="T93" i="4"/>
  <c r="R93" i="4"/>
  <c r="Q93" i="4"/>
  <c r="P93" i="4"/>
  <c r="O93" i="4"/>
  <c r="S93" i="4" s="1"/>
  <c r="M93" i="4"/>
  <c r="Y92" i="4"/>
  <c r="W92" i="4"/>
  <c r="V92" i="4"/>
  <c r="U92" i="4"/>
  <c r="R92" i="4"/>
  <c r="Q92" i="4"/>
  <c r="P92" i="4"/>
  <c r="O92" i="4"/>
  <c r="T92" i="4" s="1"/>
  <c r="M92" i="4"/>
  <c r="Y91" i="4"/>
  <c r="W91" i="4"/>
  <c r="V91" i="4"/>
  <c r="U91" i="4"/>
  <c r="T91" i="4"/>
  <c r="R91" i="4"/>
  <c r="Q91" i="4"/>
  <c r="P91" i="4"/>
  <c r="O91" i="4"/>
  <c r="S91" i="4" s="1"/>
  <c r="M91" i="4"/>
  <c r="Y90" i="4"/>
  <c r="W90" i="4"/>
  <c r="V90" i="4"/>
  <c r="U90" i="4"/>
  <c r="R90" i="4"/>
  <c r="Q90" i="4"/>
  <c r="P90" i="4"/>
  <c r="O90" i="4"/>
  <c r="S90" i="4" s="1"/>
  <c r="M90" i="4"/>
  <c r="Y89" i="4"/>
  <c r="W89" i="4"/>
  <c r="V89" i="4"/>
  <c r="U89" i="4"/>
  <c r="T89" i="4"/>
  <c r="R89" i="4"/>
  <c r="Q89" i="4"/>
  <c r="P89" i="4"/>
  <c r="O89" i="4"/>
  <c r="S89" i="4" s="1"/>
  <c r="M89" i="4"/>
  <c r="Y88" i="4"/>
  <c r="W88" i="4"/>
  <c r="V88" i="4"/>
  <c r="U88" i="4"/>
  <c r="R88" i="4"/>
  <c r="Q88" i="4"/>
  <c r="P88" i="4"/>
  <c r="O88" i="4"/>
  <c r="T88" i="4" s="1"/>
  <c r="M88" i="4"/>
  <c r="Y87" i="4"/>
  <c r="W87" i="4"/>
  <c r="V87" i="4"/>
  <c r="U87" i="4"/>
  <c r="T87" i="4"/>
  <c r="R87" i="4"/>
  <c r="Q87" i="4"/>
  <c r="P87" i="4"/>
  <c r="O87" i="4"/>
  <c r="S87" i="4" s="1"/>
  <c r="M87" i="4"/>
  <c r="Y86" i="4"/>
  <c r="W86" i="4"/>
  <c r="V86" i="4"/>
  <c r="U86" i="4"/>
  <c r="R86" i="4"/>
  <c r="Q86" i="4"/>
  <c r="P86" i="4"/>
  <c r="O86" i="4"/>
  <c r="S86" i="4" s="1"/>
  <c r="M86" i="4"/>
  <c r="Y85" i="4"/>
  <c r="W85" i="4"/>
  <c r="V85" i="4"/>
  <c r="U85" i="4"/>
  <c r="T85" i="4"/>
  <c r="R85" i="4"/>
  <c r="Q85" i="4"/>
  <c r="P85" i="4"/>
  <c r="O85" i="4"/>
  <c r="S85" i="4" s="1"/>
  <c r="M85" i="4"/>
  <c r="Y84" i="4"/>
  <c r="W84" i="4"/>
  <c r="V84" i="4"/>
  <c r="U84" i="4"/>
  <c r="R84" i="4"/>
  <c r="Q84" i="4"/>
  <c r="P84" i="4"/>
  <c r="O84" i="4"/>
  <c r="T84" i="4" s="1"/>
  <c r="M84" i="4"/>
  <c r="Y83" i="4"/>
  <c r="W83" i="4"/>
  <c r="V83" i="4"/>
  <c r="U83" i="4"/>
  <c r="T83" i="4"/>
  <c r="R83" i="4"/>
  <c r="Q83" i="4"/>
  <c r="P83" i="4"/>
  <c r="O83" i="4"/>
  <c r="S83" i="4" s="1"/>
  <c r="M83" i="4"/>
  <c r="Y82" i="4"/>
  <c r="W82" i="4"/>
  <c r="V82" i="4"/>
  <c r="U82" i="4"/>
  <c r="R82" i="4"/>
  <c r="Q82" i="4"/>
  <c r="P82" i="4"/>
  <c r="O82" i="4"/>
  <c r="S82" i="4" s="1"/>
  <c r="M82" i="4"/>
  <c r="Y81" i="4"/>
  <c r="W81" i="4"/>
  <c r="V81" i="4"/>
  <c r="U81" i="4"/>
  <c r="T81" i="4"/>
  <c r="R81" i="4"/>
  <c r="Q81" i="4"/>
  <c r="P81" i="4"/>
  <c r="O81" i="4"/>
  <c r="S81" i="4" s="1"/>
  <c r="M81" i="4"/>
  <c r="Y80" i="4"/>
  <c r="W80" i="4"/>
  <c r="V80" i="4"/>
  <c r="U80" i="4"/>
  <c r="R80" i="4"/>
  <c r="Q80" i="4"/>
  <c r="P80" i="4"/>
  <c r="O80" i="4"/>
  <c r="T80" i="4" s="1"/>
  <c r="M80" i="4"/>
  <c r="Y79" i="4"/>
  <c r="W79" i="4"/>
  <c r="V79" i="4"/>
  <c r="U79" i="4"/>
  <c r="T79" i="4"/>
  <c r="R79" i="4"/>
  <c r="Q79" i="4"/>
  <c r="P79" i="4"/>
  <c r="O79" i="4"/>
  <c r="S79" i="4" s="1"/>
  <c r="M79" i="4"/>
  <c r="Y78" i="4"/>
  <c r="W78" i="4"/>
  <c r="V78" i="4"/>
  <c r="U78" i="4"/>
  <c r="R78" i="4"/>
  <c r="Q78" i="4"/>
  <c r="P78" i="4"/>
  <c r="O78" i="4"/>
  <c r="S78" i="4" s="1"/>
  <c r="M78" i="4"/>
  <c r="Y77" i="4"/>
  <c r="W77" i="4"/>
  <c r="V77" i="4"/>
  <c r="U77" i="4"/>
  <c r="T77" i="4"/>
  <c r="R77" i="4"/>
  <c r="Q77" i="4"/>
  <c r="P77" i="4"/>
  <c r="O77" i="4"/>
  <c r="S77" i="4" s="1"/>
  <c r="M77" i="4"/>
  <c r="Y76" i="4"/>
  <c r="W76" i="4"/>
  <c r="V76" i="4"/>
  <c r="U76" i="4"/>
  <c r="R76" i="4"/>
  <c r="Q76" i="4"/>
  <c r="P76" i="4"/>
  <c r="O76" i="4"/>
  <c r="T76" i="4" s="1"/>
  <c r="M76" i="4"/>
  <c r="Y75" i="4"/>
  <c r="W75" i="4"/>
  <c r="V75" i="4"/>
  <c r="U75" i="4"/>
  <c r="T75" i="4"/>
  <c r="R75" i="4"/>
  <c r="Q75" i="4"/>
  <c r="P75" i="4"/>
  <c r="O75" i="4"/>
  <c r="S75" i="4" s="1"/>
  <c r="M75" i="4"/>
  <c r="Y74" i="4"/>
  <c r="W74" i="4"/>
  <c r="V74" i="4"/>
  <c r="U74" i="4"/>
  <c r="R74" i="4"/>
  <c r="Q74" i="4"/>
  <c r="P74" i="4"/>
  <c r="O74" i="4"/>
  <c r="S74" i="4" s="1"/>
  <c r="M74" i="4"/>
  <c r="Y73" i="4"/>
  <c r="W73" i="4"/>
  <c r="V73" i="4"/>
  <c r="U73" i="4"/>
  <c r="T73" i="4"/>
  <c r="R73" i="4"/>
  <c r="Q73" i="4"/>
  <c r="P73" i="4"/>
  <c r="O73" i="4"/>
  <c r="S73" i="4" s="1"/>
  <c r="M73" i="4"/>
  <c r="Y72" i="4"/>
  <c r="W72" i="4"/>
  <c r="V72" i="4"/>
  <c r="U72" i="4"/>
  <c r="R72" i="4"/>
  <c r="Q72" i="4"/>
  <c r="P72" i="4"/>
  <c r="O72" i="4"/>
  <c r="T72" i="4" s="1"/>
  <c r="M72" i="4"/>
  <c r="Y71" i="4"/>
  <c r="W71" i="4"/>
  <c r="V71" i="4"/>
  <c r="U71" i="4"/>
  <c r="T71" i="4"/>
  <c r="R71" i="4"/>
  <c r="Q71" i="4"/>
  <c r="P71" i="4"/>
  <c r="O71" i="4"/>
  <c r="S71" i="4" s="1"/>
  <c r="M71" i="4"/>
  <c r="Y70" i="4"/>
  <c r="W70" i="4"/>
  <c r="V70" i="4"/>
  <c r="U70" i="4"/>
  <c r="R70" i="4"/>
  <c r="Q70" i="4"/>
  <c r="P70" i="4"/>
  <c r="O70" i="4"/>
  <c r="S70" i="4" s="1"/>
  <c r="M70" i="4"/>
  <c r="Y69" i="4"/>
  <c r="W69" i="4"/>
  <c r="V69" i="4"/>
  <c r="U69" i="4"/>
  <c r="T69" i="4"/>
  <c r="R69" i="4"/>
  <c r="Q69" i="4"/>
  <c r="P69" i="4"/>
  <c r="O69" i="4"/>
  <c r="S69" i="4" s="1"/>
  <c r="M69" i="4"/>
  <c r="Y68" i="4"/>
  <c r="W68" i="4"/>
  <c r="V68" i="4"/>
  <c r="U68" i="4"/>
  <c r="R68" i="4"/>
  <c r="Q68" i="4"/>
  <c r="P68" i="4"/>
  <c r="O68" i="4"/>
  <c r="T68" i="4" s="1"/>
  <c r="M68" i="4"/>
  <c r="Y67" i="4"/>
  <c r="W67" i="4"/>
  <c r="V67" i="4"/>
  <c r="U67" i="4"/>
  <c r="T67" i="4"/>
  <c r="R67" i="4"/>
  <c r="Q67" i="4"/>
  <c r="P67" i="4"/>
  <c r="O67" i="4"/>
  <c r="S67" i="4" s="1"/>
  <c r="M67" i="4"/>
  <c r="Y66" i="4"/>
  <c r="W66" i="4"/>
  <c r="V66" i="4"/>
  <c r="U66" i="4"/>
  <c r="R66" i="4"/>
  <c r="Q66" i="4"/>
  <c r="P66" i="4"/>
  <c r="O66" i="4"/>
  <c r="S66" i="4" s="1"/>
  <c r="M66" i="4"/>
  <c r="Y65" i="4"/>
  <c r="W65" i="4"/>
  <c r="V65" i="4"/>
  <c r="U65" i="4"/>
  <c r="T65" i="4"/>
  <c r="R65" i="4"/>
  <c r="Q65" i="4"/>
  <c r="P65" i="4"/>
  <c r="O65" i="4"/>
  <c r="S65" i="4" s="1"/>
  <c r="M65" i="4"/>
  <c r="Y64" i="4"/>
  <c r="W64" i="4"/>
  <c r="V64" i="4"/>
  <c r="U64" i="4"/>
  <c r="R64" i="4"/>
  <c r="Q64" i="4"/>
  <c r="P64" i="4"/>
  <c r="O64" i="4"/>
  <c r="T64" i="4" s="1"/>
  <c r="M64" i="4"/>
  <c r="Y63" i="4"/>
  <c r="W63" i="4"/>
  <c r="V63" i="4"/>
  <c r="U63" i="4"/>
  <c r="T63" i="4"/>
  <c r="R63" i="4"/>
  <c r="Q63" i="4"/>
  <c r="P63" i="4"/>
  <c r="O63" i="4"/>
  <c r="S63" i="4" s="1"/>
  <c r="M63" i="4"/>
  <c r="Y62" i="4"/>
  <c r="W62" i="4"/>
  <c r="V62" i="4"/>
  <c r="U62" i="4"/>
  <c r="R62" i="4"/>
  <c r="Q62" i="4"/>
  <c r="P62" i="4"/>
  <c r="O62" i="4"/>
  <c r="S62" i="4" s="1"/>
  <c r="M62" i="4"/>
  <c r="Y61" i="4"/>
  <c r="W61" i="4"/>
  <c r="V61" i="4"/>
  <c r="U61" i="4"/>
  <c r="T61" i="4"/>
  <c r="R61" i="4"/>
  <c r="Q61" i="4"/>
  <c r="P61" i="4"/>
  <c r="O61" i="4"/>
  <c r="S61" i="4" s="1"/>
  <c r="M61" i="4"/>
  <c r="Y60" i="4"/>
  <c r="W60" i="4"/>
  <c r="V60" i="4"/>
  <c r="U60" i="4"/>
  <c r="R60" i="4"/>
  <c r="Q60" i="4"/>
  <c r="P60" i="4"/>
  <c r="O60" i="4"/>
  <c r="T60" i="4" s="1"/>
  <c r="M60" i="4"/>
  <c r="Y59" i="4"/>
  <c r="W59" i="4"/>
  <c r="V59" i="4"/>
  <c r="U59" i="4"/>
  <c r="T59" i="4"/>
  <c r="R59" i="4"/>
  <c r="Q59" i="4"/>
  <c r="P59" i="4"/>
  <c r="O59" i="4"/>
  <c r="S59" i="4" s="1"/>
  <c r="M59" i="4"/>
  <c r="Y58" i="4"/>
  <c r="W58" i="4"/>
  <c r="V58" i="4"/>
  <c r="U58" i="4"/>
  <c r="R58" i="4"/>
  <c r="Q58" i="4"/>
  <c r="P58" i="4"/>
  <c r="O58" i="4"/>
  <c r="T58" i="4" s="1"/>
  <c r="M58" i="4"/>
  <c r="Y57" i="4"/>
  <c r="W57" i="4"/>
  <c r="V57" i="4"/>
  <c r="U57" i="4"/>
  <c r="T57" i="4"/>
  <c r="R57" i="4"/>
  <c r="Q57" i="4"/>
  <c r="P57" i="4"/>
  <c r="O57" i="4"/>
  <c r="S57" i="4" s="1"/>
  <c r="M57" i="4"/>
  <c r="Y56" i="4"/>
  <c r="W56" i="4"/>
  <c r="V56" i="4"/>
  <c r="U56" i="4"/>
  <c r="R56" i="4"/>
  <c r="Q56" i="4"/>
  <c r="P56" i="4"/>
  <c r="O56" i="4"/>
  <c r="T56" i="4" s="1"/>
  <c r="M56" i="4"/>
  <c r="Y55" i="4"/>
  <c r="W55" i="4"/>
  <c r="V55" i="4"/>
  <c r="U55" i="4"/>
  <c r="T55" i="4"/>
  <c r="R55" i="4"/>
  <c r="Q55" i="4"/>
  <c r="P55" i="4"/>
  <c r="O55" i="4"/>
  <c r="S55" i="4" s="1"/>
  <c r="M55" i="4"/>
  <c r="Y54" i="4"/>
  <c r="W54" i="4"/>
  <c r="V54" i="4"/>
  <c r="U54" i="4"/>
  <c r="R54" i="4"/>
  <c r="Q54" i="4"/>
  <c r="P54" i="4"/>
  <c r="O54" i="4"/>
  <c r="S54" i="4" s="1"/>
  <c r="M54" i="4"/>
  <c r="Y53" i="4"/>
  <c r="W53" i="4"/>
  <c r="V53" i="4"/>
  <c r="U53" i="4"/>
  <c r="T53" i="4"/>
  <c r="R53" i="4"/>
  <c r="Q53" i="4"/>
  <c r="P53" i="4"/>
  <c r="O53" i="4"/>
  <c r="S53" i="4" s="1"/>
  <c r="M53" i="4"/>
  <c r="Y52" i="4"/>
  <c r="W52" i="4"/>
  <c r="V52" i="4"/>
  <c r="U52" i="4"/>
  <c r="R52" i="4"/>
  <c r="Q52" i="4"/>
  <c r="P52" i="4"/>
  <c r="O52" i="4"/>
  <c r="T52" i="4" s="1"/>
  <c r="M52" i="4"/>
  <c r="Y51" i="4"/>
  <c r="W51" i="4"/>
  <c r="V51" i="4"/>
  <c r="U51" i="4"/>
  <c r="T51" i="4"/>
  <c r="R51" i="4"/>
  <c r="Q51" i="4"/>
  <c r="P51" i="4"/>
  <c r="O51" i="4"/>
  <c r="S51" i="4" s="1"/>
  <c r="M51" i="4"/>
  <c r="Y50" i="4"/>
  <c r="W50" i="4"/>
  <c r="V50" i="4"/>
  <c r="U50" i="4"/>
  <c r="R50" i="4"/>
  <c r="Q50" i="4"/>
  <c r="P50" i="4"/>
  <c r="O50" i="4"/>
  <c r="T50" i="4" s="1"/>
  <c r="M50" i="4"/>
  <c r="Y49" i="4"/>
  <c r="W49" i="4"/>
  <c r="V49" i="4"/>
  <c r="U49" i="4"/>
  <c r="T49" i="4"/>
  <c r="R49" i="4"/>
  <c r="Q49" i="4"/>
  <c r="P49" i="4"/>
  <c r="O49" i="4"/>
  <c r="S49" i="4" s="1"/>
  <c r="M49" i="4"/>
  <c r="Y48" i="4"/>
  <c r="W48" i="4"/>
  <c r="V48" i="4"/>
  <c r="U48" i="4"/>
  <c r="R48" i="4"/>
  <c r="Q48" i="4"/>
  <c r="P48" i="4"/>
  <c r="O48" i="4"/>
  <c r="T48" i="4" s="1"/>
  <c r="M48" i="4"/>
  <c r="Y47" i="4"/>
  <c r="W47" i="4"/>
  <c r="V47" i="4"/>
  <c r="U47" i="4"/>
  <c r="T47" i="4"/>
  <c r="R47" i="4"/>
  <c r="Q47" i="4"/>
  <c r="P47" i="4"/>
  <c r="O47" i="4"/>
  <c r="S47" i="4" s="1"/>
  <c r="M47" i="4"/>
  <c r="Y46" i="4"/>
  <c r="W46" i="4"/>
  <c r="V46" i="4"/>
  <c r="U46" i="4"/>
  <c r="R46" i="4"/>
  <c r="Q46" i="4"/>
  <c r="P46" i="4"/>
  <c r="O46" i="4"/>
  <c r="S46" i="4" s="1"/>
  <c r="M46" i="4"/>
  <c r="Y45" i="4"/>
  <c r="W45" i="4"/>
  <c r="V45" i="4"/>
  <c r="U45" i="4"/>
  <c r="T45" i="4"/>
  <c r="R45" i="4"/>
  <c r="Q45" i="4"/>
  <c r="P45" i="4"/>
  <c r="O45" i="4"/>
  <c r="S45" i="4" s="1"/>
  <c r="M45" i="4"/>
  <c r="Y44" i="4"/>
  <c r="W44" i="4"/>
  <c r="V44" i="4"/>
  <c r="U44" i="4"/>
  <c r="R44" i="4"/>
  <c r="Q44" i="4"/>
  <c r="P44" i="4"/>
  <c r="O44" i="4"/>
  <c r="T44" i="4" s="1"/>
  <c r="M44" i="4"/>
  <c r="Y43" i="4"/>
  <c r="W43" i="4"/>
  <c r="V43" i="4"/>
  <c r="U43" i="4"/>
  <c r="T43" i="4"/>
  <c r="R43" i="4"/>
  <c r="Q43" i="4"/>
  <c r="P43" i="4"/>
  <c r="O43" i="4"/>
  <c r="S43" i="4" s="1"/>
  <c r="M43" i="4"/>
  <c r="Y42" i="4"/>
  <c r="W42" i="4"/>
  <c r="V42" i="4"/>
  <c r="U42" i="4"/>
  <c r="R42" i="4"/>
  <c r="Q42" i="4"/>
  <c r="P42" i="4"/>
  <c r="O42" i="4"/>
  <c r="T42" i="4" s="1"/>
  <c r="M42" i="4"/>
  <c r="Y41" i="4"/>
  <c r="W41" i="4"/>
  <c r="V41" i="4"/>
  <c r="U41" i="4"/>
  <c r="T41" i="4"/>
  <c r="R41" i="4"/>
  <c r="Q41" i="4"/>
  <c r="P41" i="4"/>
  <c r="O41" i="4"/>
  <c r="S41" i="4" s="1"/>
  <c r="M41" i="4"/>
  <c r="Y40" i="4"/>
  <c r="W40" i="4"/>
  <c r="V40" i="4"/>
  <c r="U40" i="4"/>
  <c r="R40" i="4"/>
  <c r="Q40" i="4"/>
  <c r="P40" i="4"/>
  <c r="O40" i="4"/>
  <c r="T40" i="4" s="1"/>
  <c r="M40" i="4"/>
  <c r="Y39" i="4"/>
  <c r="W39" i="4"/>
  <c r="V39" i="4"/>
  <c r="U39" i="4"/>
  <c r="T39" i="4"/>
  <c r="R39" i="4"/>
  <c r="Q39" i="4"/>
  <c r="P39" i="4"/>
  <c r="O39" i="4"/>
  <c r="S39" i="4" s="1"/>
  <c r="M39" i="4"/>
  <c r="Y38" i="4"/>
  <c r="W38" i="4"/>
  <c r="V38" i="4"/>
  <c r="U38" i="4"/>
  <c r="R38" i="4"/>
  <c r="Q38" i="4"/>
  <c r="P38" i="4"/>
  <c r="O38" i="4"/>
  <c r="S38" i="4" s="1"/>
  <c r="M38" i="4"/>
  <c r="Y37" i="4"/>
  <c r="W37" i="4"/>
  <c r="V37" i="4"/>
  <c r="U37" i="4"/>
  <c r="T37" i="4"/>
  <c r="R37" i="4"/>
  <c r="Q37" i="4"/>
  <c r="P37" i="4"/>
  <c r="O37" i="4"/>
  <c r="S37" i="4" s="1"/>
  <c r="M37" i="4"/>
  <c r="Y36" i="4"/>
  <c r="W36" i="4"/>
  <c r="V36" i="4"/>
  <c r="U36" i="4"/>
  <c r="R36" i="4"/>
  <c r="Q36" i="4"/>
  <c r="P36" i="4"/>
  <c r="O36" i="4"/>
  <c r="T36" i="4" s="1"/>
  <c r="M36" i="4"/>
  <c r="Y35" i="4"/>
  <c r="W35" i="4"/>
  <c r="V35" i="4"/>
  <c r="U35" i="4"/>
  <c r="T35" i="4"/>
  <c r="R35" i="4"/>
  <c r="Q35" i="4"/>
  <c r="P35" i="4"/>
  <c r="O35" i="4"/>
  <c r="S35" i="4" s="1"/>
  <c r="M35" i="4"/>
  <c r="Y34" i="4"/>
  <c r="W34" i="4"/>
  <c r="V34" i="4"/>
  <c r="U34" i="4"/>
  <c r="R34" i="4"/>
  <c r="Q34" i="4"/>
  <c r="P34" i="4"/>
  <c r="O34" i="4"/>
  <c r="T34" i="4" s="1"/>
  <c r="M34" i="4"/>
  <c r="Y33" i="4"/>
  <c r="W33" i="4"/>
  <c r="V33" i="4"/>
  <c r="U33" i="4"/>
  <c r="T33" i="4"/>
  <c r="R33" i="4"/>
  <c r="Q33" i="4"/>
  <c r="P33" i="4"/>
  <c r="O33" i="4"/>
  <c r="S33" i="4" s="1"/>
  <c r="M33" i="4"/>
  <c r="AC32" i="4"/>
  <c r="AD32" i="4" s="1"/>
  <c r="Y32" i="4"/>
  <c r="W32" i="4"/>
  <c r="V32" i="4"/>
  <c r="U32" i="4"/>
  <c r="R32" i="4"/>
  <c r="Q32" i="4"/>
  <c r="P32" i="4"/>
  <c r="O32" i="4"/>
  <c r="S32" i="4" s="1"/>
  <c r="M32" i="4"/>
  <c r="AC31" i="4"/>
  <c r="AD31" i="4" s="1"/>
  <c r="Y31" i="4"/>
  <c r="W31" i="4"/>
  <c r="V31" i="4"/>
  <c r="U31" i="4"/>
  <c r="T31" i="4"/>
  <c r="R31" i="4"/>
  <c r="Q31" i="4"/>
  <c r="P31" i="4"/>
  <c r="O31" i="4"/>
  <c r="S31" i="4" s="1"/>
  <c r="M31" i="4"/>
  <c r="AC30" i="4"/>
  <c r="AD30" i="4" s="1"/>
  <c r="Y30" i="4"/>
  <c r="W30" i="4"/>
  <c r="V30" i="4"/>
  <c r="U30" i="4"/>
  <c r="R30" i="4"/>
  <c r="Q30" i="4"/>
  <c r="P30" i="4"/>
  <c r="O30" i="4"/>
  <c r="T30" i="4" s="1"/>
  <c r="M30" i="4"/>
  <c r="AC29" i="4"/>
  <c r="AD29" i="4" s="1"/>
  <c r="Y29" i="4"/>
  <c r="W29" i="4"/>
  <c r="V29" i="4"/>
  <c r="U29" i="4"/>
  <c r="T29" i="4"/>
  <c r="R29" i="4"/>
  <c r="Q29" i="4"/>
  <c r="P29" i="4"/>
  <c r="O29" i="4"/>
  <c r="S29" i="4" s="1"/>
  <c r="M29" i="4"/>
  <c r="AC28" i="4"/>
  <c r="AD28" i="4" s="1"/>
  <c r="Y28" i="4"/>
  <c r="W28" i="4"/>
  <c r="V28" i="4"/>
  <c r="U28" i="4"/>
  <c r="R28" i="4"/>
  <c r="Q28" i="4"/>
  <c r="P28" i="4"/>
  <c r="O28" i="4"/>
  <c r="T28" i="4" s="1"/>
  <c r="M28" i="4"/>
  <c r="AC27" i="4"/>
  <c r="AD27" i="4" s="1"/>
  <c r="Y27" i="4"/>
  <c r="W27" i="4"/>
  <c r="V27" i="4"/>
  <c r="U27" i="4"/>
  <c r="T27" i="4"/>
  <c r="R27" i="4"/>
  <c r="Q27" i="4"/>
  <c r="P27" i="4"/>
  <c r="O27" i="4"/>
  <c r="S27" i="4" s="1"/>
  <c r="M27" i="4"/>
  <c r="AC26" i="4"/>
  <c r="AD26" i="4" s="1"/>
  <c r="Y26" i="4"/>
  <c r="W26" i="4"/>
  <c r="V26" i="4"/>
  <c r="U26" i="4"/>
  <c r="R26" i="4"/>
  <c r="Q26" i="4"/>
  <c r="P26" i="4"/>
  <c r="O26" i="4"/>
  <c r="T26" i="4" s="1"/>
  <c r="M26" i="4"/>
  <c r="AC25" i="4"/>
  <c r="AD25" i="4" s="1"/>
  <c r="Y25" i="4"/>
  <c r="W25" i="4"/>
  <c r="V25" i="4"/>
  <c r="U25" i="4"/>
  <c r="T25" i="4"/>
  <c r="R25" i="4"/>
  <c r="Q25" i="4"/>
  <c r="P25" i="4"/>
  <c r="O25" i="4"/>
  <c r="S25" i="4" s="1"/>
  <c r="M25" i="4"/>
  <c r="AC24" i="4"/>
  <c r="AD24" i="4" s="1"/>
  <c r="Y24" i="4"/>
  <c r="W24" i="4"/>
  <c r="V24" i="4"/>
  <c r="U24" i="4"/>
  <c r="R24" i="4"/>
  <c r="Q24" i="4"/>
  <c r="P24" i="4"/>
  <c r="O24" i="4"/>
  <c r="S24" i="4" s="1"/>
  <c r="M24" i="4"/>
  <c r="AC23" i="4"/>
  <c r="AD23" i="4" s="1"/>
  <c r="Y23" i="4"/>
  <c r="W23" i="4"/>
  <c r="V23" i="4"/>
  <c r="U23" i="4"/>
  <c r="T23" i="4"/>
  <c r="R23" i="4"/>
  <c r="Q23" i="4"/>
  <c r="P23" i="4"/>
  <c r="O23" i="4"/>
  <c r="S23" i="4" s="1"/>
  <c r="M23" i="4"/>
  <c r="AC22" i="4"/>
  <c r="AD22" i="4" s="1"/>
  <c r="Y22" i="4"/>
  <c r="W22" i="4"/>
  <c r="V22" i="4"/>
  <c r="U22" i="4"/>
  <c r="R22" i="4"/>
  <c r="Q22" i="4"/>
  <c r="P22" i="4"/>
  <c r="O22" i="4"/>
  <c r="T22" i="4" s="1"/>
  <c r="M22" i="4"/>
  <c r="AC21" i="4"/>
  <c r="AD21" i="4" s="1"/>
  <c r="Y21" i="4"/>
  <c r="W21" i="4"/>
  <c r="V21" i="4"/>
  <c r="U21" i="4"/>
  <c r="T21" i="4"/>
  <c r="R21" i="4"/>
  <c r="Q21" i="4"/>
  <c r="P21" i="4"/>
  <c r="O21" i="4"/>
  <c r="S21" i="4" s="1"/>
  <c r="M21" i="4"/>
  <c r="AC20" i="4"/>
  <c r="AD20" i="4" s="1"/>
  <c r="Y20" i="4"/>
  <c r="W20" i="4"/>
  <c r="V20" i="4"/>
  <c r="U20" i="4"/>
  <c r="R20" i="4"/>
  <c r="Q20" i="4"/>
  <c r="P20" i="4"/>
  <c r="O20" i="4"/>
  <c r="S20" i="4" s="1"/>
  <c r="M20" i="4"/>
  <c r="AC19" i="4"/>
  <c r="AD19" i="4" s="1"/>
  <c r="Y19" i="4"/>
  <c r="W19" i="4"/>
  <c r="V19" i="4"/>
  <c r="U19" i="4"/>
  <c r="T19" i="4"/>
  <c r="R19" i="4"/>
  <c r="Q19" i="4"/>
  <c r="P19" i="4"/>
  <c r="O19" i="4"/>
  <c r="S19" i="4" s="1"/>
  <c r="M19" i="4"/>
  <c r="AC18" i="4"/>
  <c r="AD18" i="4" s="1"/>
  <c r="Y18" i="4"/>
  <c r="W18" i="4"/>
  <c r="V18" i="4"/>
  <c r="U18" i="4"/>
  <c r="Q18" i="4"/>
  <c r="P18" i="4"/>
  <c r="O18" i="4"/>
  <c r="T18" i="4" s="1"/>
  <c r="M18" i="4"/>
  <c r="R18" i="4" s="1"/>
  <c r="AC17" i="4"/>
  <c r="AD17" i="4" s="1"/>
  <c r="Y17" i="4"/>
  <c r="W17" i="4"/>
  <c r="V17" i="4"/>
  <c r="U17" i="4"/>
  <c r="Q17" i="4"/>
  <c r="P17" i="4"/>
  <c r="O17" i="4"/>
  <c r="S17" i="4" s="1"/>
  <c r="M17" i="4"/>
  <c r="R17" i="4" s="1"/>
  <c r="AC16" i="4"/>
  <c r="AD16" i="4" s="1"/>
  <c r="Y16" i="4"/>
  <c r="W16" i="4"/>
  <c r="V16" i="4"/>
  <c r="U16" i="4"/>
  <c r="Q16" i="4"/>
  <c r="P16" i="4"/>
  <c r="O16" i="4"/>
  <c r="S16" i="4" s="1"/>
  <c r="M16" i="4"/>
  <c r="R16" i="4" s="1"/>
  <c r="AC15" i="4"/>
  <c r="AD15" i="4" s="1"/>
  <c r="Y15" i="4"/>
  <c r="W15" i="4"/>
  <c r="V15" i="4"/>
  <c r="U15" i="4"/>
  <c r="Q15" i="4"/>
  <c r="P15" i="4"/>
  <c r="M15" i="4"/>
  <c r="O15" i="4" s="1"/>
  <c r="AC14" i="4"/>
  <c r="AD14" i="4" s="1"/>
  <c r="Y14" i="4"/>
  <c r="W14" i="4"/>
  <c r="V14" i="4"/>
  <c r="U14" i="4"/>
  <c r="Q14" i="4"/>
  <c r="P14" i="4"/>
  <c r="O14" i="4"/>
  <c r="T14" i="4" s="1"/>
  <c r="M14" i="4"/>
  <c r="R14" i="4" s="1"/>
  <c r="AC13" i="4"/>
  <c r="AD13" i="4" s="1"/>
  <c r="Y13" i="4"/>
  <c r="W13" i="4"/>
  <c r="V13" i="4"/>
  <c r="U13" i="4"/>
  <c r="Q13" i="4"/>
  <c r="P13" i="4"/>
  <c r="O13" i="4"/>
  <c r="S13" i="4" s="1"/>
  <c r="M13" i="4"/>
  <c r="R13" i="4" s="1"/>
  <c r="AC12" i="4"/>
  <c r="AD12" i="4" s="1"/>
  <c r="Y12" i="4"/>
  <c r="W12" i="4"/>
  <c r="V12" i="4"/>
  <c r="U12" i="4"/>
  <c r="Q12" i="4"/>
  <c r="P12" i="4"/>
  <c r="M12" i="4"/>
  <c r="O12" i="4" s="1"/>
  <c r="S12" i="4" s="1"/>
  <c r="AC11" i="4"/>
  <c r="AD11" i="4" s="1"/>
  <c r="Y11" i="4"/>
  <c r="W11" i="4"/>
  <c r="V11" i="4"/>
  <c r="U11" i="4"/>
  <c r="Q11" i="4"/>
  <c r="P11" i="4"/>
  <c r="M11" i="4"/>
  <c r="R11" i="4" s="1"/>
  <c r="AC10" i="4"/>
  <c r="AD10" i="4" s="1"/>
  <c r="AC9" i="4"/>
  <c r="AD9" i="4" s="1"/>
  <c r="E8" i="4"/>
  <c r="G7" i="4"/>
  <c r="E7" i="4"/>
  <c r="O12" i="1"/>
  <c r="T12" i="1" s="1"/>
  <c r="P12" i="1"/>
  <c r="Q12" i="1"/>
  <c r="R12" i="1"/>
  <c r="S12" i="1"/>
  <c r="U12" i="1"/>
  <c r="V12" i="1"/>
  <c r="W12" i="1"/>
  <c r="O13" i="1"/>
  <c r="T13" i="1" s="1"/>
  <c r="P13" i="1"/>
  <c r="Q13" i="1"/>
  <c r="R13" i="1"/>
  <c r="S13" i="1"/>
  <c r="U13" i="1"/>
  <c r="V13" i="1"/>
  <c r="W13" i="1"/>
  <c r="O14" i="1"/>
  <c r="T14" i="1" s="1"/>
  <c r="P14" i="1"/>
  <c r="Q14" i="1"/>
  <c r="R14" i="1"/>
  <c r="S14" i="1"/>
  <c r="U14" i="1"/>
  <c r="V14" i="1"/>
  <c r="W14" i="1"/>
  <c r="O15" i="1"/>
  <c r="P15" i="1"/>
  <c r="Q15" i="1"/>
  <c r="R15" i="1"/>
  <c r="S15" i="1"/>
  <c r="T15" i="1"/>
  <c r="U15" i="1"/>
  <c r="V15" i="1"/>
  <c r="W15" i="1"/>
  <c r="O16" i="1"/>
  <c r="T16" i="1" s="1"/>
  <c r="P16" i="1"/>
  <c r="Q16" i="1"/>
  <c r="R16" i="1"/>
  <c r="S16" i="1"/>
  <c r="U16" i="1"/>
  <c r="V16" i="1"/>
  <c r="W16" i="1"/>
  <c r="O17" i="1"/>
  <c r="P17" i="1"/>
  <c r="Q17" i="1"/>
  <c r="R17" i="1"/>
  <c r="S17" i="1"/>
  <c r="T17" i="1"/>
  <c r="U17" i="1"/>
  <c r="V17" i="1"/>
  <c r="W17" i="1"/>
  <c r="O18" i="1"/>
  <c r="T18" i="1" s="1"/>
  <c r="P18" i="1"/>
  <c r="Q18" i="1"/>
  <c r="R18" i="1"/>
  <c r="S18" i="1"/>
  <c r="U18" i="1"/>
  <c r="V18" i="1"/>
  <c r="W18" i="1"/>
  <c r="O19" i="1"/>
  <c r="P19" i="1"/>
  <c r="Q19" i="1"/>
  <c r="R19" i="1"/>
  <c r="S19" i="1"/>
  <c r="T19" i="1"/>
  <c r="U19" i="1"/>
  <c r="V19" i="1"/>
  <c r="W19" i="1"/>
  <c r="O20" i="1"/>
  <c r="T20" i="1" s="1"/>
  <c r="P20" i="1"/>
  <c r="Q20" i="1"/>
  <c r="R20" i="1"/>
  <c r="S20" i="1"/>
  <c r="U20" i="1"/>
  <c r="V20" i="1"/>
  <c r="W20" i="1"/>
  <c r="O21" i="1"/>
  <c r="P21" i="1"/>
  <c r="Q21" i="1"/>
  <c r="R21" i="1"/>
  <c r="S21" i="1"/>
  <c r="T21" i="1"/>
  <c r="U21" i="1"/>
  <c r="V21" i="1"/>
  <c r="W21" i="1"/>
  <c r="O22" i="1"/>
  <c r="T22" i="1" s="1"/>
  <c r="P22" i="1"/>
  <c r="Q22" i="1"/>
  <c r="R22" i="1"/>
  <c r="S22" i="1"/>
  <c r="U22" i="1"/>
  <c r="V22" i="1"/>
  <c r="W22" i="1"/>
  <c r="O23" i="1"/>
  <c r="P23" i="1"/>
  <c r="Q23" i="1"/>
  <c r="R23" i="1"/>
  <c r="S23" i="1"/>
  <c r="T23" i="1"/>
  <c r="U23" i="1"/>
  <c r="V23" i="1"/>
  <c r="W23" i="1"/>
  <c r="O24" i="1"/>
  <c r="P24" i="1"/>
  <c r="Q24" i="1"/>
  <c r="R24" i="1"/>
  <c r="S24" i="1"/>
  <c r="T24" i="1"/>
  <c r="U24" i="1"/>
  <c r="V24" i="1"/>
  <c r="W24" i="1"/>
  <c r="O25" i="1"/>
  <c r="P25" i="1"/>
  <c r="Q25" i="1"/>
  <c r="R25" i="1"/>
  <c r="S25" i="1"/>
  <c r="T25" i="1"/>
  <c r="U25" i="1"/>
  <c r="V25" i="1"/>
  <c r="W25" i="1"/>
  <c r="O26" i="1"/>
  <c r="P26" i="1"/>
  <c r="Q26" i="1"/>
  <c r="R26" i="1"/>
  <c r="S26" i="1"/>
  <c r="T26" i="1"/>
  <c r="U26" i="1"/>
  <c r="V26" i="1"/>
  <c r="W26" i="1"/>
  <c r="O27" i="1"/>
  <c r="P27" i="1"/>
  <c r="Q27" i="1"/>
  <c r="R27" i="1"/>
  <c r="S27" i="1"/>
  <c r="T27" i="1"/>
  <c r="U27" i="1"/>
  <c r="V27" i="1"/>
  <c r="W27" i="1"/>
  <c r="O28" i="1"/>
  <c r="P28" i="1"/>
  <c r="Q28" i="1"/>
  <c r="R28" i="1"/>
  <c r="S28" i="1"/>
  <c r="T28" i="1"/>
  <c r="U28" i="1"/>
  <c r="V28" i="1"/>
  <c r="W28" i="1"/>
  <c r="O29" i="1"/>
  <c r="P29" i="1"/>
  <c r="Q29" i="1"/>
  <c r="R29" i="1"/>
  <c r="S29" i="1"/>
  <c r="T29" i="1"/>
  <c r="U29" i="1"/>
  <c r="V29" i="1"/>
  <c r="W29" i="1"/>
  <c r="O30" i="1"/>
  <c r="P30" i="1"/>
  <c r="Q30" i="1"/>
  <c r="R30" i="1"/>
  <c r="S30" i="1"/>
  <c r="T30" i="1"/>
  <c r="U30" i="1"/>
  <c r="V30" i="1"/>
  <c r="W30" i="1"/>
  <c r="O31" i="1"/>
  <c r="P31" i="1"/>
  <c r="Q31" i="1"/>
  <c r="R31" i="1"/>
  <c r="S31" i="1"/>
  <c r="T31" i="1"/>
  <c r="U31" i="1"/>
  <c r="V31" i="1"/>
  <c r="W31" i="1"/>
  <c r="O32" i="1"/>
  <c r="P32" i="1"/>
  <c r="Q32" i="1"/>
  <c r="R32" i="1"/>
  <c r="S32" i="1"/>
  <c r="T32" i="1"/>
  <c r="U32" i="1"/>
  <c r="V32" i="1"/>
  <c r="W32" i="1"/>
  <c r="O33" i="1"/>
  <c r="P33" i="1"/>
  <c r="Q33" i="1"/>
  <c r="R33" i="1"/>
  <c r="S33" i="1"/>
  <c r="T33" i="1"/>
  <c r="U33" i="1"/>
  <c r="V33" i="1"/>
  <c r="W33" i="1"/>
  <c r="O34" i="1"/>
  <c r="P34" i="1"/>
  <c r="Q34" i="1"/>
  <c r="R34" i="1"/>
  <c r="S34" i="1"/>
  <c r="T34" i="1"/>
  <c r="U34" i="1"/>
  <c r="V34" i="1"/>
  <c r="W34" i="1"/>
  <c r="O35" i="1"/>
  <c r="P35" i="1"/>
  <c r="Q35" i="1"/>
  <c r="R35" i="1"/>
  <c r="S35" i="1"/>
  <c r="T35" i="1"/>
  <c r="U35" i="1"/>
  <c r="V35" i="1"/>
  <c r="W35" i="1"/>
  <c r="O36" i="1"/>
  <c r="P36" i="1"/>
  <c r="Q36" i="1"/>
  <c r="R36" i="1"/>
  <c r="S36" i="1"/>
  <c r="T36" i="1"/>
  <c r="U36" i="1"/>
  <c r="V36" i="1"/>
  <c r="W36" i="1"/>
  <c r="O37" i="1"/>
  <c r="P37" i="1"/>
  <c r="Q37" i="1"/>
  <c r="R37" i="1"/>
  <c r="S37" i="1"/>
  <c r="T37" i="1"/>
  <c r="U37" i="1"/>
  <c r="V37" i="1"/>
  <c r="W37" i="1"/>
  <c r="O38" i="1"/>
  <c r="P38" i="1"/>
  <c r="Q38" i="1"/>
  <c r="R38" i="1"/>
  <c r="S38" i="1"/>
  <c r="T38" i="1"/>
  <c r="U38" i="1"/>
  <c r="V38" i="1"/>
  <c r="W38" i="1"/>
  <c r="O39" i="1"/>
  <c r="P39" i="1"/>
  <c r="Q39" i="1"/>
  <c r="R39" i="1"/>
  <c r="S39" i="1"/>
  <c r="T39" i="1"/>
  <c r="U39" i="1"/>
  <c r="V39" i="1"/>
  <c r="W39" i="1"/>
  <c r="O40" i="1"/>
  <c r="P40" i="1"/>
  <c r="Q40" i="1"/>
  <c r="R40" i="1"/>
  <c r="S40" i="1"/>
  <c r="T40" i="1"/>
  <c r="U40" i="1"/>
  <c r="V40" i="1"/>
  <c r="W40" i="1"/>
  <c r="O41" i="1"/>
  <c r="T41" i="1" s="1"/>
  <c r="P41" i="1"/>
  <c r="Q41" i="1"/>
  <c r="R41" i="1"/>
  <c r="S41" i="1"/>
  <c r="U41" i="1"/>
  <c r="V41" i="1"/>
  <c r="W41" i="1"/>
  <c r="O42" i="1"/>
  <c r="T42" i="1" s="1"/>
  <c r="P42" i="1"/>
  <c r="Q42" i="1"/>
  <c r="R42" i="1"/>
  <c r="S42" i="1"/>
  <c r="U42" i="1"/>
  <c r="V42" i="1"/>
  <c r="W42" i="1"/>
  <c r="O43" i="1"/>
  <c r="P43" i="1"/>
  <c r="Q43" i="1"/>
  <c r="R43" i="1"/>
  <c r="S43" i="1"/>
  <c r="T43" i="1"/>
  <c r="U43" i="1"/>
  <c r="V43" i="1"/>
  <c r="W43" i="1"/>
  <c r="O44" i="1"/>
  <c r="P44" i="1"/>
  <c r="Q44" i="1"/>
  <c r="R44" i="1"/>
  <c r="S44" i="1"/>
  <c r="T44" i="1"/>
  <c r="U44" i="1"/>
  <c r="V44" i="1"/>
  <c r="W44" i="1"/>
  <c r="O45" i="1"/>
  <c r="P45" i="1"/>
  <c r="Q45" i="1"/>
  <c r="R45" i="1"/>
  <c r="S45" i="1"/>
  <c r="T45" i="1"/>
  <c r="U45" i="1"/>
  <c r="V45" i="1"/>
  <c r="W45" i="1"/>
  <c r="O46" i="1"/>
  <c r="P46" i="1"/>
  <c r="Q46" i="1"/>
  <c r="R46" i="1"/>
  <c r="S46" i="1"/>
  <c r="T46" i="1"/>
  <c r="U46" i="1"/>
  <c r="V46" i="1"/>
  <c r="W46" i="1"/>
  <c r="O47" i="1"/>
  <c r="P47" i="1"/>
  <c r="Q47" i="1"/>
  <c r="R47" i="1"/>
  <c r="S47" i="1"/>
  <c r="T47" i="1"/>
  <c r="U47" i="1"/>
  <c r="V47" i="1"/>
  <c r="W47" i="1"/>
  <c r="O48" i="1"/>
  <c r="P48" i="1"/>
  <c r="Q48" i="1"/>
  <c r="R48" i="1"/>
  <c r="S48" i="1"/>
  <c r="T48" i="1"/>
  <c r="U48" i="1"/>
  <c r="V48" i="1"/>
  <c r="W48" i="1"/>
  <c r="O49" i="1"/>
  <c r="P49" i="1"/>
  <c r="Q49" i="1"/>
  <c r="R49" i="1"/>
  <c r="S49" i="1"/>
  <c r="T49" i="1"/>
  <c r="U49" i="1"/>
  <c r="V49" i="1"/>
  <c r="W49" i="1"/>
  <c r="O50" i="1"/>
  <c r="P50" i="1"/>
  <c r="Q50" i="1"/>
  <c r="R50" i="1"/>
  <c r="S50" i="1"/>
  <c r="T50" i="1"/>
  <c r="U50" i="1"/>
  <c r="V50" i="1"/>
  <c r="W50" i="1"/>
  <c r="O51" i="1"/>
  <c r="P51" i="1"/>
  <c r="Q51" i="1"/>
  <c r="R51" i="1"/>
  <c r="S51" i="1"/>
  <c r="T51" i="1"/>
  <c r="U51" i="1"/>
  <c r="V51" i="1"/>
  <c r="W51" i="1"/>
  <c r="O52" i="1"/>
  <c r="P52" i="1"/>
  <c r="Q52" i="1"/>
  <c r="R52" i="1"/>
  <c r="S52" i="1"/>
  <c r="T52" i="1"/>
  <c r="U52" i="1"/>
  <c r="V52" i="1"/>
  <c r="W52" i="1"/>
  <c r="O53" i="1"/>
  <c r="P53" i="1"/>
  <c r="Q53" i="1"/>
  <c r="R53" i="1"/>
  <c r="S53" i="1"/>
  <c r="T53" i="1"/>
  <c r="U53" i="1"/>
  <c r="V53" i="1"/>
  <c r="W53" i="1"/>
  <c r="O54" i="1"/>
  <c r="P54" i="1"/>
  <c r="Q54" i="1"/>
  <c r="R54" i="1"/>
  <c r="S54" i="1"/>
  <c r="T54" i="1"/>
  <c r="U54" i="1"/>
  <c r="V54" i="1"/>
  <c r="W54" i="1"/>
  <c r="O55" i="1"/>
  <c r="P55" i="1"/>
  <c r="Q55" i="1"/>
  <c r="R55" i="1"/>
  <c r="S55" i="1"/>
  <c r="T55" i="1"/>
  <c r="U55" i="1"/>
  <c r="V55" i="1"/>
  <c r="W55" i="1"/>
  <c r="O56" i="1"/>
  <c r="P56" i="1"/>
  <c r="Q56" i="1"/>
  <c r="R56" i="1"/>
  <c r="S56" i="1"/>
  <c r="T56" i="1"/>
  <c r="U56" i="1"/>
  <c r="V56" i="1"/>
  <c r="W56" i="1"/>
  <c r="O57" i="1"/>
  <c r="P57" i="1"/>
  <c r="Q57" i="1"/>
  <c r="R57" i="1"/>
  <c r="S57" i="1"/>
  <c r="T57" i="1"/>
  <c r="U57" i="1"/>
  <c r="V57" i="1"/>
  <c r="W57" i="1"/>
  <c r="O58" i="1"/>
  <c r="P58" i="1"/>
  <c r="Q58" i="1"/>
  <c r="R58" i="1"/>
  <c r="S58" i="1"/>
  <c r="T58" i="1"/>
  <c r="U58" i="1"/>
  <c r="V58" i="1"/>
  <c r="W58" i="1"/>
  <c r="O59" i="1"/>
  <c r="P59" i="1"/>
  <c r="Q59" i="1"/>
  <c r="R59" i="1"/>
  <c r="S59" i="1"/>
  <c r="T59" i="1"/>
  <c r="U59" i="1"/>
  <c r="V59" i="1"/>
  <c r="W59" i="1"/>
  <c r="O60" i="1"/>
  <c r="T60" i="1" s="1"/>
  <c r="P60" i="1"/>
  <c r="Q60" i="1"/>
  <c r="R60" i="1"/>
  <c r="S60" i="1"/>
  <c r="U60" i="1"/>
  <c r="V60" i="1"/>
  <c r="W60" i="1"/>
  <c r="O61" i="1"/>
  <c r="P61" i="1"/>
  <c r="Q61" i="1"/>
  <c r="R61" i="1"/>
  <c r="S61" i="1"/>
  <c r="T61" i="1"/>
  <c r="U61" i="1"/>
  <c r="V61" i="1"/>
  <c r="W61" i="1"/>
  <c r="O62" i="1"/>
  <c r="T62" i="1" s="1"/>
  <c r="P62" i="1"/>
  <c r="Q62" i="1"/>
  <c r="R62" i="1"/>
  <c r="S62" i="1"/>
  <c r="U62" i="1"/>
  <c r="V62" i="1"/>
  <c r="W62" i="1"/>
  <c r="O63" i="1"/>
  <c r="P63" i="1"/>
  <c r="Q63" i="1"/>
  <c r="R63" i="1"/>
  <c r="S63" i="1"/>
  <c r="T63" i="1"/>
  <c r="U63" i="1"/>
  <c r="V63" i="1"/>
  <c r="W63" i="1"/>
  <c r="O64" i="1"/>
  <c r="T64" i="1" s="1"/>
  <c r="P64" i="1"/>
  <c r="Q64" i="1"/>
  <c r="R64" i="1"/>
  <c r="S64" i="1"/>
  <c r="U64" i="1"/>
  <c r="V64" i="1"/>
  <c r="W64" i="1"/>
  <c r="O65" i="1"/>
  <c r="P65" i="1"/>
  <c r="Q65" i="1"/>
  <c r="R65" i="1"/>
  <c r="S65" i="1"/>
  <c r="T65" i="1"/>
  <c r="U65" i="1"/>
  <c r="V65" i="1"/>
  <c r="W65" i="1"/>
  <c r="O66" i="1"/>
  <c r="T66" i="1" s="1"/>
  <c r="P66" i="1"/>
  <c r="Q66" i="1"/>
  <c r="R66" i="1"/>
  <c r="S66" i="1"/>
  <c r="U66" i="1"/>
  <c r="V66" i="1"/>
  <c r="W66" i="1"/>
  <c r="O67" i="1"/>
  <c r="T67" i="1" s="1"/>
  <c r="P67" i="1"/>
  <c r="Q67" i="1"/>
  <c r="R67" i="1"/>
  <c r="S67" i="1"/>
  <c r="U67" i="1"/>
  <c r="V67" i="1"/>
  <c r="W67" i="1"/>
  <c r="O68" i="1"/>
  <c r="T68" i="1" s="1"/>
  <c r="P68" i="1"/>
  <c r="Q68" i="1"/>
  <c r="R68" i="1"/>
  <c r="S68" i="1"/>
  <c r="U68" i="1"/>
  <c r="V68" i="1"/>
  <c r="W68" i="1"/>
  <c r="O69" i="1"/>
  <c r="T69" i="1" s="1"/>
  <c r="P69" i="1"/>
  <c r="Q69" i="1"/>
  <c r="R69" i="1"/>
  <c r="S69" i="1"/>
  <c r="U69" i="1"/>
  <c r="V69" i="1"/>
  <c r="W69" i="1"/>
  <c r="O70" i="1"/>
  <c r="T70" i="1" s="1"/>
  <c r="P70" i="1"/>
  <c r="Q70" i="1"/>
  <c r="R70" i="1"/>
  <c r="S70" i="1"/>
  <c r="U70" i="1"/>
  <c r="V70" i="1"/>
  <c r="W70" i="1"/>
  <c r="O71" i="1"/>
  <c r="P71" i="1"/>
  <c r="Q71" i="1"/>
  <c r="R71" i="1"/>
  <c r="S71" i="1"/>
  <c r="T71" i="1"/>
  <c r="U71" i="1"/>
  <c r="V71" i="1"/>
  <c r="W71" i="1"/>
  <c r="O72" i="1"/>
  <c r="T72" i="1" s="1"/>
  <c r="P72" i="1"/>
  <c r="Q72" i="1"/>
  <c r="R72" i="1"/>
  <c r="S72" i="1"/>
  <c r="U72" i="1"/>
  <c r="V72" i="1"/>
  <c r="W72" i="1"/>
  <c r="O73" i="1"/>
  <c r="P73" i="1"/>
  <c r="Q73" i="1"/>
  <c r="R73" i="1"/>
  <c r="S73" i="1"/>
  <c r="T73" i="1"/>
  <c r="U73" i="1"/>
  <c r="V73" i="1"/>
  <c r="W73" i="1"/>
  <c r="O74" i="1"/>
  <c r="T74" i="1" s="1"/>
  <c r="P74" i="1"/>
  <c r="Q74" i="1"/>
  <c r="R74" i="1"/>
  <c r="S74" i="1"/>
  <c r="U74" i="1"/>
  <c r="V74" i="1"/>
  <c r="W74" i="1"/>
  <c r="O75" i="1"/>
  <c r="T75" i="1" s="1"/>
  <c r="P75" i="1"/>
  <c r="Q75" i="1"/>
  <c r="R75" i="1"/>
  <c r="S75" i="1"/>
  <c r="U75" i="1"/>
  <c r="V75" i="1"/>
  <c r="W75" i="1"/>
  <c r="O76" i="1"/>
  <c r="T76" i="1" s="1"/>
  <c r="P76" i="1"/>
  <c r="Q76" i="1"/>
  <c r="R76" i="1"/>
  <c r="S76" i="1"/>
  <c r="U76" i="1"/>
  <c r="V76" i="1"/>
  <c r="W76" i="1"/>
  <c r="O77" i="1"/>
  <c r="T77" i="1" s="1"/>
  <c r="P77" i="1"/>
  <c r="Q77" i="1"/>
  <c r="R77" i="1"/>
  <c r="S77" i="1"/>
  <c r="U77" i="1"/>
  <c r="V77" i="1"/>
  <c r="W77" i="1"/>
  <c r="O78" i="1"/>
  <c r="T78" i="1" s="1"/>
  <c r="P78" i="1"/>
  <c r="Q78" i="1"/>
  <c r="R78" i="1"/>
  <c r="S78" i="1"/>
  <c r="U78" i="1"/>
  <c r="V78" i="1"/>
  <c r="W78" i="1"/>
  <c r="O79" i="1"/>
  <c r="P79" i="1"/>
  <c r="Q79" i="1"/>
  <c r="R79" i="1"/>
  <c r="S79" i="1"/>
  <c r="T79" i="1"/>
  <c r="U79" i="1"/>
  <c r="V79" i="1"/>
  <c r="W79" i="1"/>
  <c r="O80" i="1"/>
  <c r="T80" i="1" s="1"/>
  <c r="P80" i="1"/>
  <c r="Q80" i="1"/>
  <c r="R80" i="1"/>
  <c r="S80" i="1"/>
  <c r="U80" i="1"/>
  <c r="V80" i="1"/>
  <c r="W80" i="1"/>
  <c r="O81" i="1"/>
  <c r="P81" i="1"/>
  <c r="Q81" i="1"/>
  <c r="R81" i="1"/>
  <c r="S81" i="1"/>
  <c r="T81" i="1"/>
  <c r="U81" i="1"/>
  <c r="V81" i="1"/>
  <c r="W81" i="1"/>
  <c r="O82" i="1"/>
  <c r="T82" i="1" s="1"/>
  <c r="P82" i="1"/>
  <c r="Q82" i="1"/>
  <c r="R82" i="1"/>
  <c r="S82" i="1"/>
  <c r="U82" i="1"/>
  <c r="V82" i="1"/>
  <c r="W82" i="1"/>
  <c r="O83" i="1"/>
  <c r="T83" i="1" s="1"/>
  <c r="P83" i="1"/>
  <c r="Q83" i="1"/>
  <c r="R83" i="1"/>
  <c r="S83" i="1"/>
  <c r="U83" i="1"/>
  <c r="V83" i="1"/>
  <c r="W83" i="1"/>
  <c r="O84" i="1"/>
  <c r="T84" i="1" s="1"/>
  <c r="P84" i="1"/>
  <c r="Q84" i="1"/>
  <c r="R84" i="1"/>
  <c r="S84" i="1"/>
  <c r="U84" i="1"/>
  <c r="V84" i="1"/>
  <c r="W84" i="1"/>
  <c r="O85" i="1"/>
  <c r="T85" i="1" s="1"/>
  <c r="P85" i="1"/>
  <c r="Q85" i="1"/>
  <c r="R85" i="1"/>
  <c r="S85" i="1"/>
  <c r="U85" i="1"/>
  <c r="V85" i="1"/>
  <c r="W85" i="1"/>
  <c r="O86" i="1"/>
  <c r="T86" i="1" s="1"/>
  <c r="P86" i="1"/>
  <c r="Q86" i="1"/>
  <c r="R86" i="1"/>
  <c r="S86" i="1"/>
  <c r="U86" i="1"/>
  <c r="V86" i="1"/>
  <c r="W86" i="1"/>
  <c r="O87" i="1"/>
  <c r="P87" i="1"/>
  <c r="Q87" i="1"/>
  <c r="R87" i="1"/>
  <c r="S87" i="1"/>
  <c r="T87" i="1"/>
  <c r="U87" i="1"/>
  <c r="V87" i="1"/>
  <c r="W87" i="1"/>
  <c r="O88" i="1"/>
  <c r="T88" i="1" s="1"/>
  <c r="P88" i="1"/>
  <c r="Q88" i="1"/>
  <c r="R88" i="1"/>
  <c r="S88" i="1"/>
  <c r="U88" i="1"/>
  <c r="V88" i="1"/>
  <c r="W88" i="1"/>
  <c r="O89" i="1"/>
  <c r="P89" i="1"/>
  <c r="Q89" i="1"/>
  <c r="R89" i="1"/>
  <c r="S89" i="1"/>
  <c r="T89" i="1"/>
  <c r="U89" i="1"/>
  <c r="V89" i="1"/>
  <c r="W89" i="1"/>
  <c r="O90" i="1"/>
  <c r="T90" i="1" s="1"/>
  <c r="P90" i="1"/>
  <c r="Q90" i="1"/>
  <c r="R90" i="1"/>
  <c r="S90" i="1"/>
  <c r="U90" i="1"/>
  <c r="V90" i="1"/>
  <c r="W90" i="1"/>
  <c r="O91" i="1"/>
  <c r="T91" i="1" s="1"/>
  <c r="P91" i="1"/>
  <c r="Q91" i="1"/>
  <c r="R91" i="1"/>
  <c r="S91" i="1"/>
  <c r="U91" i="1"/>
  <c r="V91" i="1"/>
  <c r="W91" i="1"/>
  <c r="O92" i="1"/>
  <c r="T92" i="1" s="1"/>
  <c r="P92" i="1"/>
  <c r="Q92" i="1"/>
  <c r="R92" i="1"/>
  <c r="S92" i="1"/>
  <c r="U92" i="1"/>
  <c r="V92" i="1"/>
  <c r="W92" i="1"/>
  <c r="O93" i="1"/>
  <c r="T93" i="1" s="1"/>
  <c r="P93" i="1"/>
  <c r="Q93" i="1"/>
  <c r="R93" i="1"/>
  <c r="S93" i="1"/>
  <c r="U93" i="1"/>
  <c r="V93" i="1"/>
  <c r="W93" i="1"/>
  <c r="O94" i="1"/>
  <c r="T94" i="1" s="1"/>
  <c r="P94" i="1"/>
  <c r="Q94" i="1"/>
  <c r="R94" i="1"/>
  <c r="S94" i="1"/>
  <c r="U94" i="1"/>
  <c r="V94" i="1"/>
  <c r="W94" i="1"/>
  <c r="O95" i="1"/>
  <c r="P95" i="1"/>
  <c r="Q95" i="1"/>
  <c r="R95" i="1"/>
  <c r="S95" i="1"/>
  <c r="T95" i="1"/>
  <c r="U95" i="1"/>
  <c r="V95" i="1"/>
  <c r="W95" i="1"/>
  <c r="O96" i="1"/>
  <c r="T96" i="1" s="1"/>
  <c r="P96" i="1"/>
  <c r="Q96" i="1"/>
  <c r="R96" i="1"/>
  <c r="S96" i="1"/>
  <c r="U96" i="1"/>
  <c r="V96" i="1"/>
  <c r="W96" i="1"/>
  <c r="O97" i="1"/>
  <c r="P97" i="1"/>
  <c r="Q97" i="1"/>
  <c r="R97" i="1"/>
  <c r="S97" i="1"/>
  <c r="T97" i="1"/>
  <c r="U97" i="1"/>
  <c r="V97" i="1"/>
  <c r="W97" i="1"/>
  <c r="O98" i="1"/>
  <c r="T98" i="1" s="1"/>
  <c r="P98" i="1"/>
  <c r="Q98" i="1"/>
  <c r="R98" i="1"/>
  <c r="S98" i="1"/>
  <c r="U98" i="1"/>
  <c r="V98" i="1"/>
  <c r="W98" i="1"/>
  <c r="O99" i="1"/>
  <c r="T99" i="1" s="1"/>
  <c r="P99" i="1"/>
  <c r="Q99" i="1"/>
  <c r="R99" i="1"/>
  <c r="S99" i="1"/>
  <c r="U99" i="1"/>
  <c r="V99" i="1"/>
  <c r="W99" i="1"/>
  <c r="O100" i="1"/>
  <c r="T100" i="1" s="1"/>
  <c r="P100" i="1"/>
  <c r="Q100" i="1"/>
  <c r="R100" i="1"/>
  <c r="S100" i="1"/>
  <c r="U100" i="1"/>
  <c r="V100" i="1"/>
  <c r="W100" i="1"/>
  <c r="U11" i="1"/>
  <c r="AC10" i="1"/>
  <c r="AD10" i="1" s="1"/>
  <c r="AC11" i="1"/>
  <c r="AD11" i="1" s="1"/>
  <c r="AC12" i="1"/>
  <c r="AD12" i="1" s="1"/>
  <c r="AC13" i="1"/>
  <c r="AD13" i="1" s="1"/>
  <c r="AC14" i="1"/>
  <c r="AD14" i="1" s="1"/>
  <c r="AC15" i="1"/>
  <c r="AD15" i="1" s="1"/>
  <c r="AC16" i="1"/>
  <c r="AD16" i="1" s="1"/>
  <c r="AC17" i="1"/>
  <c r="AD17" i="1" s="1"/>
  <c r="AC18" i="1"/>
  <c r="AD18" i="1" s="1"/>
  <c r="AC19" i="1"/>
  <c r="AD19" i="1" s="1"/>
  <c r="AC20" i="1"/>
  <c r="AD20" i="1" s="1"/>
  <c r="AC21" i="1"/>
  <c r="AD21" i="1" s="1"/>
  <c r="AC22" i="1"/>
  <c r="AD22" i="1" s="1"/>
  <c r="AC23" i="1"/>
  <c r="AD23" i="1" s="1"/>
  <c r="AC24" i="1"/>
  <c r="AD24" i="1" s="1"/>
  <c r="AC25" i="1"/>
  <c r="AD25" i="1" s="1"/>
  <c r="AC26" i="1"/>
  <c r="AD26" i="1" s="1"/>
  <c r="AC27" i="1"/>
  <c r="AD27" i="1" s="1"/>
  <c r="AC28" i="1"/>
  <c r="AD28" i="1" s="1"/>
  <c r="AC29" i="1"/>
  <c r="AD29" i="1" s="1"/>
  <c r="AC30" i="1"/>
  <c r="AD30" i="1" s="1"/>
  <c r="AC31" i="1"/>
  <c r="AD31" i="1" s="1"/>
  <c r="AC32" i="1"/>
  <c r="AD32" i="1" s="1"/>
  <c r="AC9" i="1"/>
  <c r="AD9" i="1" s="1"/>
  <c r="G7" i="1"/>
  <c r="E8" i="1"/>
  <c r="E7" i="1"/>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2" i="3"/>
  <c r="G1" i="3"/>
  <c r="T17" i="4" l="1"/>
  <c r="S15" i="4"/>
  <c r="T15" i="4"/>
  <c r="R15" i="4"/>
  <c r="T13" i="4"/>
  <c r="R12" i="4"/>
  <c r="O11" i="4"/>
  <c r="G8" i="4"/>
  <c r="I7" i="4" s="1"/>
  <c r="S28" i="4"/>
  <c r="S34" i="4"/>
  <c r="S42" i="4"/>
  <c r="S50" i="4"/>
  <c r="S58" i="4"/>
  <c r="S94" i="4"/>
  <c r="S98" i="4"/>
  <c r="T12" i="4"/>
  <c r="T16" i="4"/>
  <c r="T20" i="4"/>
  <c r="T24" i="4"/>
  <c r="T32" i="4"/>
  <c r="T38" i="4"/>
  <c r="T46" i="4"/>
  <c r="T54" i="4"/>
  <c r="T62" i="4"/>
  <c r="T66" i="4"/>
  <c r="T70" i="4"/>
  <c r="T74" i="4"/>
  <c r="T78" i="4"/>
  <c r="T82" i="4"/>
  <c r="T86" i="4"/>
  <c r="T90" i="4"/>
  <c r="S97" i="4"/>
  <c r="S14" i="4"/>
  <c r="S18" i="4"/>
  <c r="S22" i="4"/>
  <c r="S26" i="4"/>
  <c r="S30" i="4"/>
  <c r="S36" i="4"/>
  <c r="S40" i="4"/>
  <c r="S44" i="4"/>
  <c r="S48" i="4"/>
  <c r="S52" i="4"/>
  <c r="S56" i="4"/>
  <c r="S60" i="4"/>
  <c r="S64" i="4"/>
  <c r="S68" i="4"/>
  <c r="S72" i="4"/>
  <c r="S76" i="4"/>
  <c r="S80" i="4"/>
  <c r="S84" i="4"/>
  <c r="S88" i="4"/>
  <c r="S92" i="4"/>
  <c r="S96" i="4"/>
  <c r="S100" i="4"/>
  <c r="G8" i="1"/>
  <c r="S11" i="4" l="1"/>
  <c r="T11" i="4"/>
  <c r="G2" i="2" l="1"/>
  <c r="W11" i="1"/>
  <c r="V11" i="1"/>
  <c r="K2" i="2" l="1"/>
  <c r="K53" i="2"/>
  <c r="I53" i="2"/>
  <c r="H53" i="2"/>
  <c r="F53" i="2"/>
  <c r="E53" i="2"/>
  <c r="D53" i="2"/>
  <c r="C53" i="2"/>
  <c r="B53" i="2"/>
  <c r="A53" i="2"/>
  <c r="K52" i="2"/>
  <c r="I52" i="2"/>
  <c r="H52" i="2"/>
  <c r="F52" i="2"/>
  <c r="E52" i="2"/>
  <c r="D52" i="2"/>
  <c r="C52" i="2"/>
  <c r="B52" i="2"/>
  <c r="A52" i="2"/>
  <c r="H3" i="2"/>
  <c r="I2" i="2"/>
  <c r="K108" i="2"/>
  <c r="I108" i="2"/>
  <c r="H108" i="2"/>
  <c r="D108" i="2"/>
  <c r="C108" i="2"/>
  <c r="B108" i="2"/>
  <c r="K107" i="2"/>
  <c r="I107" i="2"/>
  <c r="H107" i="2"/>
  <c r="D107" i="2"/>
  <c r="C107" i="2"/>
  <c r="B107" i="2"/>
  <c r="K106" i="2"/>
  <c r="I106" i="2"/>
  <c r="H106" i="2"/>
  <c r="D106" i="2"/>
  <c r="C106" i="2"/>
  <c r="B106" i="2"/>
  <c r="K105" i="2"/>
  <c r="I105" i="2"/>
  <c r="H105" i="2"/>
  <c r="D105" i="2"/>
  <c r="C105" i="2"/>
  <c r="B105" i="2"/>
  <c r="E105" i="2"/>
  <c r="K104" i="2"/>
  <c r="I104" i="2"/>
  <c r="H104" i="2"/>
  <c r="D104" i="2"/>
  <c r="C104" i="2"/>
  <c r="B104" i="2"/>
  <c r="K103" i="2"/>
  <c r="I103" i="2"/>
  <c r="H103" i="2"/>
  <c r="D103" i="2"/>
  <c r="C103" i="2"/>
  <c r="B103" i="2"/>
  <c r="K102" i="2"/>
  <c r="I102" i="2"/>
  <c r="H102" i="2"/>
  <c r="D102" i="2"/>
  <c r="C102" i="2"/>
  <c r="B102" i="2"/>
  <c r="K101" i="2"/>
  <c r="I101" i="2"/>
  <c r="H101" i="2"/>
  <c r="D101" i="2"/>
  <c r="C101" i="2"/>
  <c r="B101" i="2"/>
  <c r="F101" i="2"/>
  <c r="K100" i="2"/>
  <c r="I100" i="2"/>
  <c r="H100" i="2"/>
  <c r="D100" i="2"/>
  <c r="C100" i="2"/>
  <c r="B100" i="2"/>
  <c r="K99" i="2"/>
  <c r="I99" i="2"/>
  <c r="H99" i="2"/>
  <c r="D99" i="2"/>
  <c r="C99" i="2"/>
  <c r="B99" i="2"/>
  <c r="K98" i="2"/>
  <c r="I98" i="2"/>
  <c r="H98" i="2"/>
  <c r="D98" i="2"/>
  <c r="C98" i="2"/>
  <c r="B98" i="2"/>
  <c r="K97" i="2"/>
  <c r="I97" i="2"/>
  <c r="H97" i="2"/>
  <c r="D97" i="2"/>
  <c r="C97" i="2"/>
  <c r="B97" i="2"/>
  <c r="K96" i="2"/>
  <c r="I96" i="2"/>
  <c r="H96" i="2"/>
  <c r="D96" i="2"/>
  <c r="C96" i="2"/>
  <c r="B96" i="2"/>
  <c r="K95" i="2"/>
  <c r="I95" i="2"/>
  <c r="H95" i="2"/>
  <c r="D95" i="2"/>
  <c r="C95" i="2"/>
  <c r="B95" i="2"/>
  <c r="K94" i="2"/>
  <c r="I94" i="2"/>
  <c r="H94" i="2"/>
  <c r="D94" i="2"/>
  <c r="C94" i="2"/>
  <c r="B94" i="2"/>
  <c r="K93" i="2"/>
  <c r="I93" i="2"/>
  <c r="H93" i="2"/>
  <c r="D93" i="2"/>
  <c r="C93" i="2"/>
  <c r="B93" i="2"/>
  <c r="F93" i="2"/>
  <c r="M100" i="1"/>
  <c r="K92" i="2"/>
  <c r="I92" i="2"/>
  <c r="H92" i="2"/>
  <c r="D92" i="2"/>
  <c r="C92" i="2"/>
  <c r="B92" i="2"/>
  <c r="M99" i="1"/>
  <c r="K91" i="2"/>
  <c r="I91" i="2"/>
  <c r="H91" i="2"/>
  <c r="D91" i="2"/>
  <c r="C91" i="2"/>
  <c r="B91" i="2"/>
  <c r="M98" i="1"/>
  <c r="K90" i="2"/>
  <c r="I90" i="2"/>
  <c r="H90" i="2"/>
  <c r="D90" i="2"/>
  <c r="C90" i="2"/>
  <c r="B90" i="2"/>
  <c r="M97" i="1"/>
  <c r="K89" i="2"/>
  <c r="I89" i="2"/>
  <c r="H89" i="2"/>
  <c r="D89" i="2"/>
  <c r="C89" i="2"/>
  <c r="B89" i="2"/>
  <c r="F89" i="2"/>
  <c r="M96" i="1"/>
  <c r="K88" i="2"/>
  <c r="I88" i="2"/>
  <c r="H88" i="2"/>
  <c r="D88" i="2"/>
  <c r="C88" i="2"/>
  <c r="B88" i="2"/>
  <c r="M95" i="1"/>
  <c r="K87" i="2"/>
  <c r="I87" i="2"/>
  <c r="H87" i="2"/>
  <c r="D87" i="2"/>
  <c r="C87" i="2"/>
  <c r="B87" i="2"/>
  <c r="M94" i="1"/>
  <c r="K86" i="2"/>
  <c r="I86" i="2"/>
  <c r="H86" i="2"/>
  <c r="D86" i="2"/>
  <c r="C86" i="2"/>
  <c r="B86" i="2"/>
  <c r="E86" i="2"/>
  <c r="M93" i="1"/>
  <c r="K85" i="2"/>
  <c r="I85" i="2"/>
  <c r="H85" i="2"/>
  <c r="D85" i="2"/>
  <c r="C85" i="2"/>
  <c r="B85" i="2"/>
  <c r="M92" i="1"/>
  <c r="K84" i="2"/>
  <c r="I84" i="2"/>
  <c r="H84" i="2"/>
  <c r="D84" i="2"/>
  <c r="C84" i="2"/>
  <c r="B84" i="2"/>
  <c r="M91" i="1"/>
  <c r="K83" i="2"/>
  <c r="I83" i="2"/>
  <c r="H83" i="2"/>
  <c r="D83" i="2"/>
  <c r="C83" i="2"/>
  <c r="B83" i="2"/>
  <c r="M90" i="1"/>
  <c r="K82" i="2"/>
  <c r="I82" i="2"/>
  <c r="H82" i="2"/>
  <c r="D82" i="2"/>
  <c r="C82" i="2"/>
  <c r="B82" i="2"/>
  <c r="M89" i="1"/>
  <c r="K81" i="2"/>
  <c r="I81" i="2"/>
  <c r="H81" i="2"/>
  <c r="D81" i="2"/>
  <c r="C81" i="2"/>
  <c r="B81" i="2"/>
  <c r="M88" i="1"/>
  <c r="K80" i="2"/>
  <c r="I80" i="2"/>
  <c r="H80" i="2"/>
  <c r="D80" i="2"/>
  <c r="C80" i="2"/>
  <c r="B80" i="2"/>
  <c r="M87" i="1"/>
  <c r="K79" i="2"/>
  <c r="I79" i="2"/>
  <c r="H79" i="2"/>
  <c r="D79" i="2"/>
  <c r="C79" i="2"/>
  <c r="B79" i="2"/>
  <c r="M86" i="1"/>
  <c r="K78" i="2"/>
  <c r="I78" i="2"/>
  <c r="H78" i="2"/>
  <c r="D78" i="2"/>
  <c r="C78" i="2"/>
  <c r="B78" i="2"/>
  <c r="M85" i="1"/>
  <c r="K77" i="2"/>
  <c r="I77" i="2"/>
  <c r="H77" i="2"/>
  <c r="D77" i="2"/>
  <c r="C77" i="2"/>
  <c r="B77" i="2"/>
  <c r="M84" i="1"/>
  <c r="K76" i="2"/>
  <c r="I76" i="2"/>
  <c r="H76" i="2"/>
  <c r="D76" i="2"/>
  <c r="C76" i="2"/>
  <c r="B76" i="2"/>
  <c r="M83" i="1"/>
  <c r="K75" i="2"/>
  <c r="I75" i="2"/>
  <c r="H75" i="2"/>
  <c r="D75" i="2"/>
  <c r="C75" i="2"/>
  <c r="B75" i="2"/>
  <c r="M82" i="1"/>
  <c r="K74" i="2"/>
  <c r="I74" i="2"/>
  <c r="H74" i="2"/>
  <c r="D74" i="2"/>
  <c r="C74" i="2"/>
  <c r="B74" i="2"/>
  <c r="M81" i="1"/>
  <c r="K73" i="2"/>
  <c r="I73" i="2"/>
  <c r="H73" i="2"/>
  <c r="D73" i="2"/>
  <c r="C73" i="2"/>
  <c r="B73" i="2"/>
  <c r="M80" i="1"/>
  <c r="K72" i="2"/>
  <c r="I72" i="2"/>
  <c r="H72" i="2"/>
  <c r="D72" i="2"/>
  <c r="C72" i="2"/>
  <c r="B72" i="2"/>
  <c r="M79" i="1"/>
  <c r="K71" i="2"/>
  <c r="I71" i="2"/>
  <c r="H71" i="2"/>
  <c r="D71" i="2"/>
  <c r="C71" i="2"/>
  <c r="B71" i="2"/>
  <c r="M78" i="1"/>
  <c r="K70" i="2"/>
  <c r="I70" i="2"/>
  <c r="H70" i="2"/>
  <c r="D70" i="2"/>
  <c r="C70" i="2"/>
  <c r="B70" i="2"/>
  <c r="M77" i="1"/>
  <c r="K69" i="2"/>
  <c r="I69" i="2"/>
  <c r="H69" i="2"/>
  <c r="D69" i="2"/>
  <c r="C69" i="2"/>
  <c r="B69" i="2"/>
  <c r="M76" i="1"/>
  <c r="K68" i="2"/>
  <c r="I68" i="2"/>
  <c r="H68" i="2"/>
  <c r="D68" i="2"/>
  <c r="C68" i="2"/>
  <c r="B68" i="2"/>
  <c r="F68" i="2"/>
  <c r="M75" i="1"/>
  <c r="K67" i="2"/>
  <c r="I67" i="2"/>
  <c r="H67" i="2"/>
  <c r="D67" i="2"/>
  <c r="C67" i="2"/>
  <c r="B67" i="2"/>
  <c r="M74" i="1"/>
  <c r="K66" i="2"/>
  <c r="I66" i="2"/>
  <c r="H66" i="2"/>
  <c r="D66" i="2"/>
  <c r="C66" i="2"/>
  <c r="B66" i="2"/>
  <c r="M73" i="1"/>
  <c r="K65" i="2"/>
  <c r="I65" i="2"/>
  <c r="H65" i="2"/>
  <c r="D65" i="2"/>
  <c r="C65" i="2"/>
  <c r="B65" i="2"/>
  <c r="M72" i="1"/>
  <c r="K64" i="2"/>
  <c r="I64" i="2"/>
  <c r="H64" i="2"/>
  <c r="D64" i="2"/>
  <c r="C64" i="2"/>
  <c r="B64" i="2"/>
  <c r="M71" i="1"/>
  <c r="K63" i="2"/>
  <c r="I63" i="2"/>
  <c r="H63" i="2"/>
  <c r="D63" i="2"/>
  <c r="C63" i="2"/>
  <c r="B63" i="2"/>
  <c r="M70" i="1"/>
  <c r="K62" i="2"/>
  <c r="I62" i="2"/>
  <c r="H62" i="2"/>
  <c r="D62" i="2"/>
  <c r="C62" i="2"/>
  <c r="B62" i="2"/>
  <c r="M69" i="1"/>
  <c r="K61" i="2"/>
  <c r="I61" i="2"/>
  <c r="H61" i="2"/>
  <c r="D61" i="2"/>
  <c r="C61" i="2"/>
  <c r="B61" i="2"/>
  <c r="M68" i="1"/>
  <c r="K60" i="2"/>
  <c r="I60" i="2"/>
  <c r="H60" i="2"/>
  <c r="D60" i="2"/>
  <c r="C60" i="2"/>
  <c r="B60" i="2"/>
  <c r="F60" i="2"/>
  <c r="M67" i="1"/>
  <c r="K59" i="2"/>
  <c r="I59" i="2"/>
  <c r="H59" i="2"/>
  <c r="D59" i="2"/>
  <c r="C59" i="2"/>
  <c r="B59" i="2"/>
  <c r="M66" i="1"/>
  <c r="K58" i="2"/>
  <c r="I58" i="2"/>
  <c r="H58" i="2"/>
  <c r="D58" i="2"/>
  <c r="C58" i="2"/>
  <c r="B58" i="2"/>
  <c r="M65" i="1"/>
  <c r="K57" i="2"/>
  <c r="I57" i="2"/>
  <c r="H57" i="2"/>
  <c r="D57" i="2"/>
  <c r="C57" i="2"/>
  <c r="B57" i="2"/>
  <c r="E57" i="2"/>
  <c r="M64" i="1"/>
  <c r="K56" i="2"/>
  <c r="I56" i="2"/>
  <c r="H56" i="2"/>
  <c r="D56" i="2"/>
  <c r="C56" i="2"/>
  <c r="B56" i="2"/>
  <c r="M63" i="1"/>
  <c r="K55" i="2"/>
  <c r="I55" i="2"/>
  <c r="H55" i="2"/>
  <c r="D55" i="2"/>
  <c r="C55" i="2"/>
  <c r="B55" i="2"/>
  <c r="M62" i="1"/>
  <c r="K54" i="2"/>
  <c r="I54" i="2"/>
  <c r="H54" i="2"/>
  <c r="D54" i="2"/>
  <c r="C54" i="2"/>
  <c r="B54" i="2"/>
  <c r="M61" i="1"/>
  <c r="K51" i="2"/>
  <c r="I51" i="2"/>
  <c r="H51" i="2"/>
  <c r="D51" i="2"/>
  <c r="C51" i="2"/>
  <c r="B51" i="2"/>
  <c r="M60" i="1"/>
  <c r="K50" i="2"/>
  <c r="I50" i="2"/>
  <c r="H50" i="2"/>
  <c r="D50" i="2"/>
  <c r="C50" i="2"/>
  <c r="B50" i="2"/>
  <c r="M59" i="1"/>
  <c r="K49" i="2"/>
  <c r="I49" i="2"/>
  <c r="H49" i="2"/>
  <c r="D49" i="2"/>
  <c r="C49" i="2"/>
  <c r="B49" i="2"/>
  <c r="M58" i="1"/>
  <c r="K48" i="2"/>
  <c r="I48" i="2"/>
  <c r="H48" i="2"/>
  <c r="D48" i="2"/>
  <c r="C48" i="2"/>
  <c r="B48" i="2"/>
  <c r="M57" i="1"/>
  <c r="K47" i="2"/>
  <c r="I47" i="2"/>
  <c r="H47" i="2"/>
  <c r="D47" i="2"/>
  <c r="C47" i="2"/>
  <c r="B47" i="2"/>
  <c r="E47" i="2"/>
  <c r="M56" i="1"/>
  <c r="K46" i="2"/>
  <c r="I46" i="2"/>
  <c r="H46" i="2"/>
  <c r="D46" i="2"/>
  <c r="C46" i="2"/>
  <c r="B46" i="2"/>
  <c r="M55" i="1"/>
  <c r="K45" i="2"/>
  <c r="I45" i="2"/>
  <c r="H45" i="2"/>
  <c r="D45" i="2"/>
  <c r="C45" i="2"/>
  <c r="B45" i="2"/>
  <c r="M54" i="1"/>
  <c r="K44" i="2"/>
  <c r="I44" i="2"/>
  <c r="H44" i="2"/>
  <c r="D44" i="2"/>
  <c r="C44" i="2"/>
  <c r="B44" i="2"/>
  <c r="F44" i="2"/>
  <c r="M53" i="1"/>
  <c r="K43" i="2"/>
  <c r="I43" i="2"/>
  <c r="H43" i="2"/>
  <c r="D43" i="2"/>
  <c r="C43" i="2"/>
  <c r="B43" i="2"/>
  <c r="M52" i="1"/>
  <c r="K42" i="2"/>
  <c r="I42" i="2"/>
  <c r="H42" i="2"/>
  <c r="D42" i="2"/>
  <c r="C42" i="2"/>
  <c r="B42" i="2"/>
  <c r="M51" i="1"/>
  <c r="K41" i="2"/>
  <c r="I41" i="2"/>
  <c r="H41" i="2"/>
  <c r="D41" i="2"/>
  <c r="C41" i="2"/>
  <c r="B41" i="2"/>
  <c r="F41" i="2"/>
  <c r="M50" i="1"/>
  <c r="K40" i="2"/>
  <c r="I40" i="2"/>
  <c r="H40" i="2"/>
  <c r="D40" i="2"/>
  <c r="C40" i="2"/>
  <c r="B40" i="2"/>
  <c r="M49" i="1"/>
  <c r="K39" i="2"/>
  <c r="I39" i="2"/>
  <c r="H39" i="2"/>
  <c r="D39" i="2"/>
  <c r="C39" i="2"/>
  <c r="B39" i="2"/>
  <c r="M48" i="1"/>
  <c r="K38" i="2"/>
  <c r="I38" i="2"/>
  <c r="H38" i="2"/>
  <c r="D38" i="2"/>
  <c r="C38" i="2"/>
  <c r="B38" i="2"/>
  <c r="M47" i="1"/>
  <c r="K37" i="2"/>
  <c r="I37" i="2"/>
  <c r="H37" i="2"/>
  <c r="D37" i="2"/>
  <c r="C37" i="2"/>
  <c r="B37" i="2"/>
  <c r="M46" i="1"/>
  <c r="K36" i="2"/>
  <c r="I36" i="2"/>
  <c r="H36" i="2"/>
  <c r="D36" i="2"/>
  <c r="C36" i="2"/>
  <c r="B36" i="2"/>
  <c r="M45" i="1"/>
  <c r="K35" i="2"/>
  <c r="I35" i="2"/>
  <c r="H35" i="2"/>
  <c r="D35" i="2"/>
  <c r="C35" i="2"/>
  <c r="B35" i="2"/>
  <c r="M44" i="1"/>
  <c r="K34" i="2"/>
  <c r="I34" i="2"/>
  <c r="H34" i="2"/>
  <c r="D34" i="2"/>
  <c r="C34" i="2"/>
  <c r="B34" i="2"/>
  <c r="M43" i="1"/>
  <c r="K33" i="2"/>
  <c r="I33" i="2"/>
  <c r="H33" i="2"/>
  <c r="D33" i="2"/>
  <c r="C33" i="2"/>
  <c r="B33" i="2"/>
  <c r="E33" i="2"/>
  <c r="M42" i="1"/>
  <c r="K32" i="2"/>
  <c r="I32" i="2"/>
  <c r="H32" i="2"/>
  <c r="D32" i="2"/>
  <c r="C32" i="2"/>
  <c r="B32" i="2"/>
  <c r="M41" i="1"/>
  <c r="K31" i="2"/>
  <c r="I31" i="2"/>
  <c r="H31" i="2"/>
  <c r="D31" i="2"/>
  <c r="C31" i="2"/>
  <c r="B31" i="2"/>
  <c r="E31" i="2"/>
  <c r="M40" i="1"/>
  <c r="K30" i="2"/>
  <c r="I30" i="2"/>
  <c r="H30" i="2"/>
  <c r="D30" i="2"/>
  <c r="C30" i="2"/>
  <c r="B30" i="2"/>
  <c r="M39" i="1"/>
  <c r="K29" i="2"/>
  <c r="I29" i="2"/>
  <c r="H29" i="2"/>
  <c r="D29" i="2"/>
  <c r="C29" i="2"/>
  <c r="B29" i="2"/>
  <c r="F29" i="2"/>
  <c r="M38" i="1"/>
  <c r="K28" i="2"/>
  <c r="I28" i="2"/>
  <c r="H28" i="2"/>
  <c r="D28" i="2"/>
  <c r="C28" i="2"/>
  <c r="B28" i="2"/>
  <c r="F28" i="2"/>
  <c r="M37" i="1"/>
  <c r="K27" i="2"/>
  <c r="I27" i="2"/>
  <c r="H27" i="2"/>
  <c r="D27" i="2"/>
  <c r="C27" i="2"/>
  <c r="B27" i="2"/>
  <c r="E27" i="2"/>
  <c r="M36" i="1"/>
  <c r="K26" i="2"/>
  <c r="I26" i="2"/>
  <c r="H26" i="2"/>
  <c r="D26" i="2"/>
  <c r="C26" i="2"/>
  <c r="B26" i="2"/>
  <c r="E26" i="2"/>
  <c r="M35" i="1"/>
  <c r="K25" i="2"/>
  <c r="I25" i="2"/>
  <c r="H25" i="2"/>
  <c r="D25" i="2"/>
  <c r="C25" i="2"/>
  <c r="B25" i="2"/>
  <c r="E25" i="2"/>
  <c r="M34" i="1"/>
  <c r="K24" i="2"/>
  <c r="I24" i="2"/>
  <c r="H24" i="2"/>
  <c r="D24" i="2"/>
  <c r="C24" i="2"/>
  <c r="B24" i="2"/>
  <c r="E24" i="2"/>
  <c r="M33" i="1"/>
  <c r="K23" i="2"/>
  <c r="I23" i="2"/>
  <c r="H23" i="2"/>
  <c r="D23" i="2"/>
  <c r="C23" i="2"/>
  <c r="B23" i="2"/>
  <c r="E23" i="2"/>
  <c r="M32" i="1"/>
  <c r="K22" i="2"/>
  <c r="I22" i="2"/>
  <c r="H22" i="2"/>
  <c r="D22" i="2"/>
  <c r="C22" i="2"/>
  <c r="B22" i="2"/>
  <c r="E22" i="2"/>
  <c r="M31" i="1"/>
  <c r="K21" i="2"/>
  <c r="I21" i="2"/>
  <c r="H21" i="2"/>
  <c r="D21" i="2"/>
  <c r="C21" i="2"/>
  <c r="B21" i="2"/>
  <c r="E21" i="2"/>
  <c r="M30" i="1"/>
  <c r="K20" i="2"/>
  <c r="I20" i="2"/>
  <c r="H20" i="2"/>
  <c r="D20" i="2"/>
  <c r="C20" i="2"/>
  <c r="B20" i="2"/>
  <c r="E20" i="2"/>
  <c r="M29" i="1"/>
  <c r="K19" i="2"/>
  <c r="I19" i="2"/>
  <c r="H19" i="2"/>
  <c r="D19" i="2"/>
  <c r="C19" i="2"/>
  <c r="B19" i="2"/>
  <c r="E19" i="2"/>
  <c r="M28" i="1"/>
  <c r="K18" i="2"/>
  <c r="I18" i="2"/>
  <c r="H18" i="2"/>
  <c r="D18" i="2"/>
  <c r="C18" i="2"/>
  <c r="B18" i="2"/>
  <c r="E18" i="2"/>
  <c r="M27" i="1"/>
  <c r="K17" i="2"/>
  <c r="I17" i="2"/>
  <c r="H17" i="2"/>
  <c r="D17" i="2"/>
  <c r="C17" i="2"/>
  <c r="B17" i="2"/>
  <c r="F17" i="2"/>
  <c r="M26" i="1"/>
  <c r="K16" i="2"/>
  <c r="I16" i="2"/>
  <c r="H16" i="2"/>
  <c r="D16" i="2"/>
  <c r="C16" i="2"/>
  <c r="B16" i="2"/>
  <c r="E16" i="2"/>
  <c r="M25" i="1"/>
  <c r="K15" i="2"/>
  <c r="I15" i="2"/>
  <c r="H15" i="2"/>
  <c r="D15" i="2"/>
  <c r="C15" i="2"/>
  <c r="B15" i="2"/>
  <c r="E15" i="2"/>
  <c r="M24" i="1"/>
  <c r="K14" i="2"/>
  <c r="I14" i="2"/>
  <c r="H14" i="2"/>
  <c r="D14" i="2"/>
  <c r="C14" i="2"/>
  <c r="B14" i="2"/>
  <c r="E14" i="2"/>
  <c r="M23" i="1"/>
  <c r="K13" i="2"/>
  <c r="I13" i="2"/>
  <c r="H13" i="2"/>
  <c r="D13" i="2"/>
  <c r="C13" i="2"/>
  <c r="B13" i="2"/>
  <c r="E13" i="2"/>
  <c r="M22" i="1"/>
  <c r="K12" i="2"/>
  <c r="I12" i="2"/>
  <c r="H12" i="2"/>
  <c r="D12" i="2"/>
  <c r="C12" i="2"/>
  <c r="B12" i="2"/>
  <c r="E12" i="2"/>
  <c r="M21" i="1"/>
  <c r="K11" i="2"/>
  <c r="I11" i="2"/>
  <c r="H11" i="2"/>
  <c r="D11" i="2"/>
  <c r="C11" i="2"/>
  <c r="B11" i="2"/>
  <c r="E11" i="2"/>
  <c r="M20" i="1"/>
  <c r="K10" i="2"/>
  <c r="I10" i="2"/>
  <c r="H10" i="2"/>
  <c r="D10" i="2"/>
  <c r="C10" i="2"/>
  <c r="B10" i="2"/>
  <c r="E10" i="2"/>
  <c r="M19" i="1"/>
  <c r="K9" i="2"/>
  <c r="I9" i="2"/>
  <c r="H9" i="2"/>
  <c r="D9" i="2"/>
  <c r="C9" i="2"/>
  <c r="B9" i="2"/>
  <c r="F9" i="2"/>
  <c r="M18" i="1"/>
  <c r="K8" i="2"/>
  <c r="I8" i="2"/>
  <c r="H8" i="2"/>
  <c r="D8" i="2"/>
  <c r="C8" i="2"/>
  <c r="B8" i="2"/>
  <c r="E8" i="2"/>
  <c r="M17" i="1"/>
  <c r="K7" i="2"/>
  <c r="I7" i="2"/>
  <c r="H7" i="2"/>
  <c r="D7" i="2"/>
  <c r="C7" i="2"/>
  <c r="B7" i="2"/>
  <c r="E7" i="2"/>
  <c r="M16" i="1"/>
  <c r="K6" i="2"/>
  <c r="I6" i="2"/>
  <c r="H6" i="2"/>
  <c r="D6" i="2"/>
  <c r="C6" i="2"/>
  <c r="B6" i="2"/>
  <c r="E6" i="2"/>
  <c r="M15" i="1"/>
  <c r="K5" i="2"/>
  <c r="I5" i="2"/>
  <c r="H5" i="2"/>
  <c r="D5" i="2"/>
  <c r="C5" i="2"/>
  <c r="B5" i="2"/>
  <c r="E5" i="2"/>
  <c r="M14" i="1"/>
  <c r="K4" i="2"/>
  <c r="I4" i="2"/>
  <c r="H4" i="2"/>
  <c r="C4" i="2"/>
  <c r="B4" i="2"/>
  <c r="M13" i="1"/>
  <c r="E4" i="2" s="1"/>
  <c r="K3" i="2"/>
  <c r="I3" i="2"/>
  <c r="C3" i="2"/>
  <c r="B3" i="2"/>
  <c r="M12" i="1"/>
  <c r="E3" i="2" s="1"/>
  <c r="H2" i="2"/>
  <c r="Q11" i="1"/>
  <c r="C2" i="2" s="1"/>
  <c r="P11" i="1"/>
  <c r="B2" i="2" s="1"/>
  <c r="M11" i="1"/>
  <c r="O11" i="1" s="1"/>
  <c r="D4" i="2" l="1"/>
  <c r="D3" i="2"/>
  <c r="A27" i="2"/>
  <c r="A6" i="2"/>
  <c r="A22" i="2"/>
  <c r="A44" i="2"/>
  <c r="A14" i="2"/>
  <c r="A18" i="2"/>
  <c r="F26" i="2"/>
  <c r="E49" i="2"/>
  <c r="A49" i="2"/>
  <c r="F3" i="2"/>
  <c r="F6" i="2"/>
  <c r="F8" i="2"/>
  <c r="F15" i="2"/>
  <c r="F22" i="2"/>
  <c r="F24" i="2"/>
  <c r="F31" i="2"/>
  <c r="E34" i="2"/>
  <c r="A34" i="2"/>
  <c r="F34" i="2"/>
  <c r="F36" i="2"/>
  <c r="A36" i="2"/>
  <c r="E39" i="2"/>
  <c r="A39" i="2"/>
  <c r="F39" i="2"/>
  <c r="E42" i="2"/>
  <c r="A42" i="2"/>
  <c r="F42" i="2"/>
  <c r="F47" i="2"/>
  <c r="E50" i="2"/>
  <c r="A50" i="2"/>
  <c r="F50" i="2"/>
  <c r="F54" i="2"/>
  <c r="A54" i="2"/>
  <c r="E55" i="2"/>
  <c r="A55" i="2"/>
  <c r="F55" i="2"/>
  <c r="F62" i="2"/>
  <c r="A62" i="2"/>
  <c r="E63" i="2"/>
  <c r="A63" i="2"/>
  <c r="F63" i="2"/>
  <c r="F70" i="2"/>
  <c r="A70" i="2"/>
  <c r="E71" i="2"/>
  <c r="A71" i="2"/>
  <c r="F71" i="2"/>
  <c r="F78" i="2"/>
  <c r="A78" i="2"/>
  <c r="E79" i="2"/>
  <c r="A79" i="2"/>
  <c r="F79" i="2"/>
  <c r="F86" i="2"/>
  <c r="E90" i="2"/>
  <c r="A90" i="2"/>
  <c r="F90" i="2"/>
  <c r="E94" i="2"/>
  <c r="A94" i="2"/>
  <c r="F94" i="2"/>
  <c r="E98" i="2"/>
  <c r="A98" i="2"/>
  <c r="F98" i="2"/>
  <c r="E102" i="2"/>
  <c r="A102" i="2"/>
  <c r="F102" i="2"/>
  <c r="E106" i="2"/>
  <c r="A106" i="2"/>
  <c r="F106" i="2"/>
  <c r="A3" i="2"/>
  <c r="A7" i="2"/>
  <c r="A11" i="2"/>
  <c r="A15" i="2"/>
  <c r="A19" i="2"/>
  <c r="A23" i="2"/>
  <c r="A29" i="2"/>
  <c r="A47" i="2"/>
  <c r="A57" i="2"/>
  <c r="A86" i="2"/>
  <c r="A105" i="2"/>
  <c r="F10" i="2"/>
  <c r="F12" i="2"/>
  <c r="E61" i="2"/>
  <c r="A61" i="2"/>
  <c r="E69" i="2"/>
  <c r="A69" i="2"/>
  <c r="F76" i="2"/>
  <c r="A76" i="2"/>
  <c r="E85" i="2"/>
  <c r="A85" i="2"/>
  <c r="E97" i="2"/>
  <c r="A97" i="2"/>
  <c r="A10" i="2"/>
  <c r="A26" i="2"/>
  <c r="F4" i="2"/>
  <c r="F11" i="2"/>
  <c r="F18" i="2"/>
  <c r="F20" i="2"/>
  <c r="F27" i="2"/>
  <c r="E37" i="2"/>
  <c r="A37" i="2"/>
  <c r="F45" i="2"/>
  <c r="A45" i="2"/>
  <c r="F56" i="2"/>
  <c r="A56" i="2"/>
  <c r="F57" i="2"/>
  <c r="F64" i="2"/>
  <c r="A64" i="2"/>
  <c r="E65" i="2"/>
  <c r="A65" i="2"/>
  <c r="F65" i="2"/>
  <c r="F72" i="2"/>
  <c r="A72" i="2"/>
  <c r="E73" i="2"/>
  <c r="A73" i="2"/>
  <c r="F73" i="2"/>
  <c r="F80" i="2"/>
  <c r="A80" i="2"/>
  <c r="E81" i="2"/>
  <c r="A81" i="2"/>
  <c r="F81" i="2"/>
  <c r="E87" i="2"/>
  <c r="A87" i="2"/>
  <c r="F87" i="2"/>
  <c r="E91" i="2"/>
  <c r="A91" i="2"/>
  <c r="F91" i="2"/>
  <c r="E95" i="2"/>
  <c r="A95" i="2"/>
  <c r="F95" i="2"/>
  <c r="E99" i="2"/>
  <c r="A99" i="2"/>
  <c r="F99" i="2"/>
  <c r="E103" i="2"/>
  <c r="A103" i="2"/>
  <c r="F103" i="2"/>
  <c r="E107" i="2"/>
  <c r="A107" i="2"/>
  <c r="F107" i="2"/>
  <c r="A4" i="2"/>
  <c r="A8" i="2"/>
  <c r="A12" i="2"/>
  <c r="A16" i="2"/>
  <c r="A20" i="2"/>
  <c r="A24" i="2"/>
  <c r="A31" i="2"/>
  <c r="A60" i="2"/>
  <c r="F19" i="2"/>
  <c r="E28" i="2"/>
  <c r="A28" i="2"/>
  <c r="F61" i="2"/>
  <c r="F69" i="2"/>
  <c r="E77" i="2"/>
  <c r="A77" i="2"/>
  <c r="F77" i="2"/>
  <c r="F84" i="2"/>
  <c r="A84" i="2"/>
  <c r="F85" i="2"/>
  <c r="E89" i="2"/>
  <c r="A89" i="2"/>
  <c r="E93" i="2"/>
  <c r="A93" i="2"/>
  <c r="F97" i="2"/>
  <c r="E101" i="2"/>
  <c r="A101" i="2"/>
  <c r="F105" i="2"/>
  <c r="A68" i="2"/>
  <c r="F7" i="2"/>
  <c r="F14" i="2"/>
  <c r="F16" i="2"/>
  <c r="F23" i="2"/>
  <c r="E30" i="2"/>
  <c r="A30" i="2"/>
  <c r="F30" i="2"/>
  <c r="F32" i="2"/>
  <c r="A32" i="2"/>
  <c r="E35" i="2"/>
  <c r="A35" i="2"/>
  <c r="F35" i="2"/>
  <c r="E38" i="2"/>
  <c r="A38" i="2"/>
  <c r="F38" i="2"/>
  <c r="F40" i="2"/>
  <c r="A40" i="2"/>
  <c r="E43" i="2"/>
  <c r="A43" i="2"/>
  <c r="F43" i="2"/>
  <c r="E46" i="2"/>
  <c r="A46" i="2"/>
  <c r="F46" i="2"/>
  <c r="F48" i="2"/>
  <c r="A48" i="2"/>
  <c r="E51" i="2"/>
  <c r="A51" i="2"/>
  <c r="F51" i="2"/>
  <c r="F58" i="2"/>
  <c r="A58" i="2"/>
  <c r="E59" i="2"/>
  <c r="A59" i="2"/>
  <c r="F59" i="2"/>
  <c r="F66" i="2"/>
  <c r="A66" i="2"/>
  <c r="E67" i="2"/>
  <c r="A67" i="2"/>
  <c r="F67" i="2"/>
  <c r="F74" i="2"/>
  <c r="A74" i="2"/>
  <c r="E75" i="2"/>
  <c r="A75" i="2"/>
  <c r="F75" i="2"/>
  <c r="F82" i="2"/>
  <c r="A82" i="2"/>
  <c r="E83" i="2"/>
  <c r="A83" i="2"/>
  <c r="F83" i="2"/>
  <c r="E88" i="2"/>
  <c r="A88" i="2"/>
  <c r="F88" i="2"/>
  <c r="E92" i="2"/>
  <c r="A92" i="2"/>
  <c r="F92" i="2"/>
  <c r="E96" i="2"/>
  <c r="A96" i="2"/>
  <c r="F96" i="2"/>
  <c r="E100" i="2"/>
  <c r="A100" i="2"/>
  <c r="F100" i="2"/>
  <c r="E104" i="2"/>
  <c r="A104" i="2"/>
  <c r="F104" i="2"/>
  <c r="F108" i="2"/>
  <c r="A108" i="2"/>
  <c r="A5" i="2"/>
  <c r="A9" i="2"/>
  <c r="A13" i="2"/>
  <c r="A17" i="2"/>
  <c r="A21" i="2"/>
  <c r="A25" i="2"/>
  <c r="A33" i="2"/>
  <c r="A41" i="2"/>
  <c r="S11" i="1"/>
  <c r="E2" i="2" s="1"/>
  <c r="A2" i="2"/>
  <c r="T11" i="1"/>
  <c r="F2" i="2" s="1"/>
  <c r="R11" i="1"/>
  <c r="D2" i="2" s="1"/>
  <c r="E9" i="2"/>
  <c r="E17" i="2"/>
  <c r="E29" i="2"/>
  <c r="E41" i="2"/>
  <c r="E45" i="2"/>
  <c r="F5" i="2"/>
  <c r="F13" i="2"/>
  <c r="F21" i="2"/>
  <c r="F25" i="2"/>
  <c r="E32" i="2"/>
  <c r="F33" i="2"/>
  <c r="E36" i="2"/>
  <c r="F37" i="2"/>
  <c r="E40" i="2"/>
  <c r="E44" i="2"/>
  <c r="E48" i="2"/>
  <c r="F49" i="2"/>
  <c r="E54" i="2"/>
  <c r="E56" i="2"/>
  <c r="E58" i="2"/>
  <c r="E60" i="2"/>
  <c r="E62" i="2"/>
  <c r="E64" i="2"/>
  <c r="E66" i="2"/>
  <c r="E68" i="2"/>
  <c r="E70" i="2"/>
  <c r="E72" i="2"/>
  <c r="E74" i="2"/>
  <c r="E76" i="2"/>
  <c r="E78" i="2"/>
  <c r="E80" i="2"/>
  <c r="E82" i="2"/>
  <c r="E84" i="2"/>
  <c r="E10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FAEB8A36-6461-4AEE-B310-E87088FCCDBF}">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95E92D94-B417-4DE0-A983-DDF587E854F6}">
      <text>
        <r>
          <rPr>
            <b/>
            <sz val="9"/>
            <color indexed="81"/>
            <rFont val="ＭＳ Ｐゴシック"/>
            <family val="3"/>
            <charset val="128"/>
          </rPr>
          <t>苗字と名前の間はスペースを入れる（例）
ﾀｶｻｷ　ﾊﾙﾅ</t>
        </r>
      </text>
    </comment>
    <comment ref="G10" authorId="0" shapeId="0" xr:uid="{A2F91F39-DC83-4B2A-9AC2-84C79C7A76D2}">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36A6C93F-5AF0-44FB-ADB0-EE186921CE00}">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71376A02-D76C-49C0-97CB-0CAA6BE93E14}">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EEFFDED4-E0EB-472C-834A-E077DF9A81E1}">
      <text>
        <r>
          <rPr>
            <b/>
            <sz val="9"/>
            <color indexed="81"/>
            <rFont val="ＭＳ Ｐゴシック"/>
            <family val="3"/>
            <charset val="128"/>
          </rPr>
          <t>苗字と名前の間はスペースを入れる（例）
ﾀｶｻｷ　ﾊﾙﾅ</t>
        </r>
      </text>
    </comment>
    <comment ref="G10" authorId="0" shapeId="0" xr:uid="{A6267A8E-33F0-4B26-81FC-5DEE10B07F67}">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2EA046C0-033F-45A8-AB0E-647A298BD323}">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sharedStrings.xml><?xml version="1.0" encoding="utf-8"?>
<sst xmlns="http://schemas.openxmlformats.org/spreadsheetml/2006/main" count="553" uniqueCount="202">
  <si>
    <t>中央小</t>
  </si>
  <si>
    <t>学校</t>
    <rPh sb="0" eb="2">
      <t>ガッコウ</t>
    </rPh>
    <phoneticPr fontId="2"/>
  </si>
  <si>
    <t>ファイル名は（市民大会＿学校名又は個人名）でお願いします。</t>
    <rPh sb="4" eb="5">
      <t>メイ</t>
    </rPh>
    <rPh sb="7" eb="9">
      <t>シミン</t>
    </rPh>
    <rPh sb="9" eb="11">
      <t>タイカイ</t>
    </rPh>
    <rPh sb="12" eb="15">
      <t>ガッコウメイ</t>
    </rPh>
    <rPh sb="23" eb="24">
      <t>ネガ</t>
    </rPh>
    <phoneticPr fontId="2"/>
  </si>
  <si>
    <t>高崎北小</t>
    <rPh sb="0" eb="2">
      <t>タカサキ</t>
    </rPh>
    <phoneticPr fontId="2"/>
  </si>
  <si>
    <t>メール　takariku.entry@gmail.com</t>
    <phoneticPr fontId="2"/>
  </si>
  <si>
    <t>高崎南小</t>
    <rPh sb="0" eb="2">
      <t>タカサキ</t>
    </rPh>
    <phoneticPr fontId="2"/>
  </si>
  <si>
    <t>男</t>
    <rPh sb="0" eb="1">
      <t>オトコ</t>
    </rPh>
    <phoneticPr fontId="2"/>
  </si>
  <si>
    <t>高崎東小</t>
    <rPh sb="0" eb="2">
      <t>タカサキ</t>
    </rPh>
    <phoneticPr fontId="2"/>
  </si>
  <si>
    <t>女</t>
    <rPh sb="0" eb="1">
      <t>オンナ</t>
    </rPh>
    <phoneticPr fontId="2"/>
  </si>
  <si>
    <t>高崎西小</t>
    <rPh sb="0" eb="2">
      <t>タカサキ</t>
    </rPh>
    <phoneticPr fontId="2"/>
  </si>
  <si>
    <t>４年１００ｍ</t>
    <rPh sb="1" eb="2">
      <t>ネン</t>
    </rPh>
    <phoneticPr fontId="2"/>
  </si>
  <si>
    <t>00214</t>
  </si>
  <si>
    <t>塚沢小</t>
  </si>
  <si>
    <t>申込責任者</t>
    <phoneticPr fontId="2"/>
  </si>
  <si>
    <t>連絡先</t>
    <phoneticPr fontId="2"/>
  </si>
  <si>
    <t>５年１００ｍ</t>
    <rPh sb="1" eb="2">
      <t>ネン</t>
    </rPh>
    <phoneticPr fontId="2"/>
  </si>
  <si>
    <t>00215</t>
    <phoneticPr fontId="4"/>
  </si>
  <si>
    <t>片岡小</t>
  </si>
  <si>
    <t>６年１００ｍ</t>
    <rPh sb="1" eb="2">
      <t>ネン</t>
    </rPh>
    <phoneticPr fontId="2"/>
  </si>
  <si>
    <t>00216</t>
    <phoneticPr fontId="4"/>
  </si>
  <si>
    <t>寺尾小</t>
  </si>
  <si>
    <t>№</t>
    <phoneticPr fontId="2"/>
  </si>
  <si>
    <t>氏名</t>
    <rPh sb="0" eb="2">
      <t>シメイ</t>
    </rPh>
    <phoneticPr fontId="2"/>
  </si>
  <si>
    <t>学年</t>
    <rPh sb="0" eb="2">
      <t>ガクネン</t>
    </rPh>
    <phoneticPr fontId="2"/>
  </si>
  <si>
    <t>ﾌﾘｶﾞﾅ</t>
    <phoneticPr fontId="2"/>
  </si>
  <si>
    <t>性別</t>
    <rPh sb="0" eb="2">
      <t>セイベツ</t>
    </rPh>
    <phoneticPr fontId="2"/>
  </si>
  <si>
    <t>種目１</t>
    <rPh sb="0" eb="2">
      <t>シュモク</t>
    </rPh>
    <phoneticPr fontId="2"/>
  </si>
  <si>
    <t>参考記録</t>
    <phoneticPr fontId="2"/>
  </si>
  <si>
    <t>種目２</t>
    <rPh sb="0" eb="2">
      <t>シュモク</t>
    </rPh>
    <phoneticPr fontId="2"/>
  </si>
  <si>
    <t>リレー</t>
    <phoneticPr fontId="2"/>
  </si>
  <si>
    <t>学校名</t>
    <rPh sb="0" eb="2">
      <t>ガッコウ</t>
    </rPh>
    <rPh sb="2" eb="3">
      <t>メイ</t>
    </rPh>
    <phoneticPr fontId="2"/>
  </si>
  <si>
    <t>ゼッケン</t>
    <phoneticPr fontId="2"/>
  </si>
  <si>
    <t>男子１０００ｍ</t>
    <rPh sb="0" eb="2">
      <t>ダンシ</t>
    </rPh>
    <phoneticPr fontId="2"/>
  </si>
  <si>
    <t>00710</t>
    <phoneticPr fontId="4"/>
  </si>
  <si>
    <t>db</t>
  </si>
  <si>
    <t>n1</t>
  </si>
  <si>
    <t>n2</t>
  </si>
  <si>
    <t>sx</t>
  </si>
  <si>
    <t>kc</t>
  </si>
  <si>
    <t>mc</t>
  </si>
  <si>
    <t>zk</t>
  </si>
  <si>
    <t>s1</t>
    <phoneticPr fontId="2"/>
  </si>
  <si>
    <t>s2</t>
  </si>
  <si>
    <t>s3</t>
  </si>
  <si>
    <t>4r</t>
  </si>
  <si>
    <t>佐野小</t>
  </si>
  <si>
    <t>女子８００ｍ</t>
    <rPh sb="0" eb="2">
      <t>ジョシ</t>
    </rPh>
    <phoneticPr fontId="2"/>
  </si>
  <si>
    <t>00610</t>
    <phoneticPr fontId="4"/>
  </si>
  <si>
    <t>六郷小</t>
  </si>
  <si>
    <t xml:space="preserve"> </t>
    <phoneticPr fontId="2"/>
  </si>
  <si>
    <t>走幅跳</t>
    <rPh sb="0" eb="1">
      <t>ハシ</t>
    </rPh>
    <rPh sb="1" eb="3">
      <t>ハバト</t>
    </rPh>
    <phoneticPr fontId="2"/>
  </si>
  <si>
    <t>07310</t>
    <phoneticPr fontId="4"/>
  </si>
  <si>
    <t>城南小</t>
  </si>
  <si>
    <t>ボール投げ</t>
    <rPh sb="3" eb="4">
      <t>ナ</t>
    </rPh>
    <phoneticPr fontId="2"/>
  </si>
  <si>
    <t>09200</t>
    <phoneticPr fontId="4"/>
  </si>
  <si>
    <t>城東小</t>
  </si>
  <si>
    <t>男子Ａチーム</t>
    <phoneticPr fontId="2"/>
  </si>
  <si>
    <t>男A</t>
    <phoneticPr fontId="2"/>
  </si>
  <si>
    <t>新高尾小</t>
  </si>
  <si>
    <t>男子Ｂチーム</t>
    <phoneticPr fontId="2"/>
  </si>
  <si>
    <t>男B</t>
    <phoneticPr fontId="2"/>
  </si>
  <si>
    <t>中川小</t>
  </si>
  <si>
    <t>男子Cチーム</t>
    <phoneticPr fontId="2"/>
  </si>
  <si>
    <t>男C</t>
    <phoneticPr fontId="2"/>
  </si>
  <si>
    <t>八幡小</t>
  </si>
  <si>
    <t>豊岡小</t>
  </si>
  <si>
    <t>長野小</t>
  </si>
  <si>
    <t>大類小</t>
  </si>
  <si>
    <t>南八幡小</t>
  </si>
  <si>
    <t>倉賀野小</t>
  </si>
  <si>
    <t>岩鼻小</t>
  </si>
  <si>
    <t>京ケ島小</t>
  </si>
  <si>
    <t>滝川小</t>
  </si>
  <si>
    <t>東部小</t>
  </si>
  <si>
    <t>中居小</t>
  </si>
  <si>
    <t>北部小</t>
  </si>
  <si>
    <t>西部小</t>
  </si>
  <si>
    <t>乗附小</t>
  </si>
  <si>
    <t>浜尻小</t>
  </si>
  <si>
    <t>矢中小</t>
  </si>
  <si>
    <t>城山小</t>
  </si>
  <si>
    <t>鼻高小</t>
  </si>
  <si>
    <t>倉渕小</t>
    <phoneticPr fontId="2"/>
  </si>
  <si>
    <t>箕輪小</t>
  </si>
  <si>
    <t>車郷小</t>
  </si>
  <si>
    <t>箕郷東小</t>
  </si>
  <si>
    <t>金古小</t>
  </si>
  <si>
    <t>国府小</t>
  </si>
  <si>
    <t>堤ヶ岡小</t>
  </si>
  <si>
    <t>上郊小</t>
  </si>
  <si>
    <t>金古南小</t>
  </si>
  <si>
    <t>新町第一小</t>
  </si>
  <si>
    <t>新町第二小</t>
  </si>
  <si>
    <t>桜山小</t>
  </si>
  <si>
    <t>下室田小</t>
  </si>
  <si>
    <t>中室田小</t>
  </si>
  <si>
    <t>上室田小</t>
  </si>
  <si>
    <t>里見小</t>
  </si>
  <si>
    <t>久留馬小</t>
  </si>
  <si>
    <t>下里見小</t>
  </si>
  <si>
    <t>宮沢小</t>
  </si>
  <si>
    <t>吉井小</t>
  </si>
  <si>
    <t>吉井西小</t>
  </si>
  <si>
    <t>馬庭小</t>
  </si>
  <si>
    <t>入野小</t>
  </si>
  <si>
    <t>南陽台小</t>
  </si>
  <si>
    <t>多胡小</t>
    <rPh sb="0" eb="2">
      <t>タゴ</t>
    </rPh>
    <rPh sb="2" eb="3">
      <t>ショウ</t>
    </rPh>
    <phoneticPr fontId="2"/>
  </si>
  <si>
    <t>岩平小</t>
    <rPh sb="0" eb="1">
      <t>イワ</t>
    </rPh>
    <rPh sb="1" eb="2">
      <t>ダイラ</t>
    </rPh>
    <rPh sb="2" eb="3">
      <t>ショウ</t>
    </rPh>
    <phoneticPr fontId="2"/>
  </si>
  <si>
    <t>高崎Winds</t>
  </si>
  <si>
    <t>s1</t>
  </si>
  <si>
    <t>令和４年度　高崎市民大会　陸上競技大会  小学生申込</t>
    <rPh sb="3" eb="5">
      <t>ネンド</t>
    </rPh>
    <rPh sb="6" eb="9">
      <t>タカサキシ</t>
    </rPh>
    <rPh sb="9" eb="10">
      <t>ミン</t>
    </rPh>
    <rPh sb="10" eb="12">
      <t>タイカイ</t>
    </rPh>
    <rPh sb="13" eb="15">
      <t>リクジョウ</t>
    </rPh>
    <rPh sb="15" eb="17">
      <t>キョウギ</t>
    </rPh>
    <rPh sb="17" eb="19">
      <t>タイカイ</t>
    </rPh>
    <rPh sb="24" eb="26">
      <t>モウシコミ</t>
    </rPh>
    <phoneticPr fontId="2"/>
  </si>
  <si>
    <t>男子Ａチーム</t>
  </si>
  <si>
    <t>申し込み人数</t>
    <rPh sb="0" eb="1">
      <t>モウ</t>
    </rPh>
    <rPh sb="2" eb="3">
      <t>コ</t>
    </rPh>
    <rPh sb="4" eb="6">
      <t>ニンズウ</t>
    </rPh>
    <phoneticPr fontId="1"/>
  </si>
  <si>
    <t>男子</t>
    <rPh sb="0" eb="2">
      <t>ダンシ</t>
    </rPh>
    <phoneticPr fontId="1"/>
  </si>
  <si>
    <t>女子</t>
    <rPh sb="0" eb="2">
      <t>ジョシ</t>
    </rPh>
    <phoneticPr fontId="1"/>
  </si>
  <si>
    <t>個人申し込み数</t>
    <rPh sb="0" eb="2">
      <t>コジン</t>
    </rPh>
    <rPh sb="2" eb="3">
      <t>モウ</t>
    </rPh>
    <rPh sb="4" eb="5">
      <t>コ</t>
    </rPh>
    <rPh sb="6" eb="7">
      <t>スウ</t>
    </rPh>
    <phoneticPr fontId="1"/>
  </si>
  <si>
    <t>リレー申し込み数</t>
    <rPh sb="3" eb="4">
      <t>モウ</t>
    </rPh>
    <rPh sb="5" eb="6">
      <t>コ</t>
    </rPh>
    <rPh sb="7" eb="8">
      <t>スウ</t>
    </rPh>
    <phoneticPr fontId="1"/>
  </si>
  <si>
    <t>男子Dチーム</t>
    <rPh sb="0" eb="2">
      <t>ダンシ</t>
    </rPh>
    <phoneticPr fontId="1"/>
  </si>
  <si>
    <t>男子Eチーム</t>
    <rPh sb="0" eb="2">
      <t>ダンシ</t>
    </rPh>
    <phoneticPr fontId="1"/>
  </si>
  <si>
    <t>男子Fチーム</t>
    <rPh sb="0" eb="2">
      <t>ダンシ</t>
    </rPh>
    <phoneticPr fontId="1"/>
  </si>
  <si>
    <t>男子Gチーム</t>
    <rPh sb="0" eb="2">
      <t>ダンシ</t>
    </rPh>
    <phoneticPr fontId="1"/>
  </si>
  <si>
    <t>男子Hチーム</t>
    <rPh sb="0" eb="2">
      <t>ダンシ</t>
    </rPh>
    <phoneticPr fontId="1"/>
  </si>
  <si>
    <t>男子Iチーム</t>
    <rPh sb="0" eb="2">
      <t>ダンシ</t>
    </rPh>
    <phoneticPr fontId="1"/>
  </si>
  <si>
    <t>男子Jチーム</t>
    <rPh sb="0" eb="2">
      <t>ダンシ</t>
    </rPh>
    <phoneticPr fontId="1"/>
  </si>
  <si>
    <t>男子Kチーム</t>
    <rPh sb="0" eb="2">
      <t>ダンシ</t>
    </rPh>
    <phoneticPr fontId="1"/>
  </si>
  <si>
    <t>男D</t>
    <rPh sb="0" eb="1">
      <t>オトコ</t>
    </rPh>
    <phoneticPr fontId="1"/>
  </si>
  <si>
    <t>男E</t>
    <rPh sb="0" eb="1">
      <t>オトコ</t>
    </rPh>
    <phoneticPr fontId="1"/>
  </si>
  <si>
    <t>男F</t>
    <rPh sb="0" eb="1">
      <t>オトコ</t>
    </rPh>
    <phoneticPr fontId="1"/>
  </si>
  <si>
    <t>男G</t>
    <rPh sb="0" eb="1">
      <t>オトコ</t>
    </rPh>
    <phoneticPr fontId="1"/>
  </si>
  <si>
    <t>男H</t>
    <rPh sb="0" eb="1">
      <t>オトコ</t>
    </rPh>
    <phoneticPr fontId="1"/>
  </si>
  <si>
    <t>男I</t>
    <rPh sb="0" eb="1">
      <t>オトコ</t>
    </rPh>
    <phoneticPr fontId="1"/>
  </si>
  <si>
    <t>男J</t>
    <rPh sb="0" eb="1">
      <t>オトコ</t>
    </rPh>
    <phoneticPr fontId="1"/>
  </si>
  <si>
    <t>男K</t>
    <rPh sb="0" eb="1">
      <t>オトコ</t>
    </rPh>
    <phoneticPr fontId="1"/>
  </si>
  <si>
    <t>女子Ａチーム</t>
  </si>
  <si>
    <t>女A</t>
  </si>
  <si>
    <t>女子Ｂチーム</t>
  </si>
  <si>
    <t>女B</t>
  </si>
  <si>
    <t>女子Cチーム</t>
  </si>
  <si>
    <t>女C</t>
  </si>
  <si>
    <t>女子Dチーム</t>
  </si>
  <si>
    <t>女子Dチーム</t>
    <phoneticPr fontId="1"/>
  </si>
  <si>
    <t>女D</t>
    <phoneticPr fontId="1"/>
  </si>
  <si>
    <t>女子Eチーム</t>
  </si>
  <si>
    <t>女子Eチーム</t>
    <phoneticPr fontId="1"/>
  </si>
  <si>
    <t>女E</t>
    <phoneticPr fontId="1"/>
  </si>
  <si>
    <t>女子Fチーム</t>
  </si>
  <si>
    <t>女子Fチーム</t>
    <phoneticPr fontId="1"/>
  </si>
  <si>
    <t>女F</t>
    <phoneticPr fontId="1"/>
  </si>
  <si>
    <t>女子Gチーム</t>
  </si>
  <si>
    <t>女子Gチーム</t>
    <phoneticPr fontId="1"/>
  </si>
  <si>
    <t>女G</t>
    <phoneticPr fontId="1"/>
  </si>
  <si>
    <t>女子Hチーム</t>
  </si>
  <si>
    <t>女子Hチーム</t>
    <phoneticPr fontId="1"/>
  </si>
  <si>
    <t>女H</t>
    <phoneticPr fontId="1"/>
  </si>
  <si>
    <t>女子Iチーム</t>
  </si>
  <si>
    <t>女子Iチーム</t>
    <phoneticPr fontId="1"/>
  </si>
  <si>
    <t>女I</t>
    <phoneticPr fontId="1"/>
  </si>
  <si>
    <t>女子Jチーム</t>
  </si>
  <si>
    <t>女子Jチーム</t>
    <phoneticPr fontId="1"/>
  </si>
  <si>
    <t>女J</t>
    <phoneticPr fontId="1"/>
  </si>
  <si>
    <t>女子Kチーム</t>
  </si>
  <si>
    <t>女子Kチーム</t>
    <phoneticPr fontId="1"/>
  </si>
  <si>
    <t>女K</t>
    <phoneticPr fontId="1"/>
  </si>
  <si>
    <t>男子Lチーム</t>
    <rPh sb="0" eb="2">
      <t>ダンシ</t>
    </rPh>
    <phoneticPr fontId="1"/>
  </si>
  <si>
    <t>男L</t>
    <rPh sb="0" eb="1">
      <t>オトコ</t>
    </rPh>
    <phoneticPr fontId="1"/>
  </si>
  <si>
    <t>女子Lチーム</t>
    <rPh sb="0" eb="2">
      <t>ジョシ</t>
    </rPh>
    <phoneticPr fontId="1"/>
  </si>
  <si>
    <t>女L</t>
    <rPh sb="0" eb="1">
      <t>オンナ</t>
    </rPh>
    <phoneticPr fontId="1"/>
  </si>
  <si>
    <t>男子Ｂチーム</t>
  </si>
  <si>
    <t>男子Cチーム</t>
  </si>
  <si>
    <t>参加料</t>
    <rPh sb="0" eb="3">
      <t>サンカリョウ</t>
    </rPh>
    <phoneticPr fontId="1"/>
  </si>
  <si>
    <t>円</t>
    <rPh sb="0" eb="1">
      <t>エン</t>
    </rPh>
    <phoneticPr fontId="1"/>
  </si>
  <si>
    <t>高崎　太郎</t>
    <rPh sb="0" eb="2">
      <t>タカサキ</t>
    </rPh>
    <rPh sb="3" eb="5">
      <t>タロウ</t>
    </rPh>
    <phoneticPr fontId="1"/>
  </si>
  <si>
    <t>高　一太郎</t>
    <rPh sb="0" eb="1">
      <t>タカ</t>
    </rPh>
    <rPh sb="2" eb="5">
      <t>イチタロウ</t>
    </rPh>
    <phoneticPr fontId="1"/>
  </si>
  <si>
    <t>高崎市　太</t>
    <rPh sb="0" eb="3">
      <t>タカサキシ</t>
    </rPh>
    <rPh sb="4" eb="5">
      <t>フトシ</t>
    </rPh>
    <phoneticPr fontId="1"/>
  </si>
  <si>
    <t>浜川競技場</t>
    <rPh sb="0" eb="2">
      <t>ハマガワ</t>
    </rPh>
    <rPh sb="2" eb="5">
      <t>キョウギジョウ</t>
    </rPh>
    <phoneticPr fontId="1"/>
  </si>
  <si>
    <t>ﾀｶｻｷ ｲﾁﾛｳ</t>
    <phoneticPr fontId="1"/>
  </si>
  <si>
    <t>ﾀｶ ｻｷｲﾁﾛｳ</t>
    <phoneticPr fontId="1"/>
  </si>
  <si>
    <t>ﾀｶｻｷｼ ﾌﾄｼ</t>
    <phoneticPr fontId="1"/>
  </si>
  <si>
    <t>ﾊﾏｶﾞﾜ ｷｮｳｷﾞｼﾞｮｳ</t>
    <phoneticPr fontId="1"/>
  </si>
  <si>
    <t>高崎芸術劇場</t>
    <rPh sb="0" eb="2">
      <t>タカサキ</t>
    </rPh>
    <rPh sb="2" eb="4">
      <t>ゲイジュツ</t>
    </rPh>
    <rPh sb="4" eb="6">
      <t>ゲキジョウ</t>
    </rPh>
    <phoneticPr fontId="1"/>
  </si>
  <si>
    <t>ﾀｶｻｷ ｹﾞｲｼﾞｭﾂｹﾞｷｼﾞｮｳ</t>
    <phoneticPr fontId="1"/>
  </si>
  <si>
    <t>高崎　花子</t>
    <rPh sb="0" eb="2">
      <t>タカサキ</t>
    </rPh>
    <rPh sb="3" eb="5">
      <t>ハナコ</t>
    </rPh>
    <phoneticPr fontId="1"/>
  </si>
  <si>
    <t>高崎　観音</t>
    <rPh sb="0" eb="2">
      <t>タカサキ</t>
    </rPh>
    <rPh sb="3" eb="5">
      <t>カンノン</t>
    </rPh>
    <phoneticPr fontId="1"/>
  </si>
  <si>
    <t>浜川はるな</t>
    <rPh sb="0" eb="2">
      <t>ハマガワ</t>
    </rPh>
    <phoneticPr fontId="1"/>
  </si>
  <si>
    <t>ﾀｶｻｷ ﾊﾅｺ</t>
    <phoneticPr fontId="1"/>
  </si>
  <si>
    <t>ﾀｶｻｷ ｶﾉﾝ</t>
    <phoneticPr fontId="1"/>
  </si>
  <si>
    <t>ﾀｶｻｷ ﾊﾙﾅ</t>
    <phoneticPr fontId="1"/>
  </si>
  <si>
    <t>0001430</t>
    <phoneticPr fontId="1"/>
  </si>
  <si>
    <t>0001498</t>
    <phoneticPr fontId="1"/>
  </si>
  <si>
    <t>0032322</t>
    <phoneticPr fontId="1"/>
  </si>
  <si>
    <t>0001630</t>
    <phoneticPr fontId="1"/>
  </si>
  <si>
    <t>0001522</t>
    <phoneticPr fontId="1"/>
  </si>
  <si>
    <t>0001560</t>
    <phoneticPr fontId="1"/>
  </si>
  <si>
    <t>0001399</t>
    <phoneticPr fontId="1"/>
  </si>
  <si>
    <t>0030300</t>
    <phoneticPr fontId="1"/>
  </si>
  <si>
    <t>0025840</t>
    <phoneticPr fontId="1"/>
  </si>
  <si>
    <t>00343</t>
    <phoneticPr fontId="1"/>
  </si>
  <si>
    <t>03450</t>
    <phoneticPr fontId="1"/>
  </si>
  <si>
    <t>00400</t>
    <phoneticPr fontId="1"/>
  </si>
  <si>
    <t>0031000</t>
    <phoneticPr fontId="1"/>
  </si>
  <si>
    <t>中央小学校107001</t>
  </si>
  <si>
    <t>令和5年度　高崎市民大会　陸上競技大会  小学生申込</t>
    <rPh sb="3" eb="5">
      <t>ネンド</t>
    </rPh>
    <rPh sb="6" eb="9">
      <t>タカサキシ</t>
    </rPh>
    <rPh sb="9" eb="10">
      <t>ミン</t>
    </rPh>
    <rPh sb="10" eb="12">
      <t>タイカイ</t>
    </rPh>
    <rPh sb="13" eb="15">
      <t>リクジョウ</t>
    </rPh>
    <rPh sb="15" eb="17">
      <t>キョウギ</t>
    </rPh>
    <rPh sb="17" eb="19">
      <t>タイカイ</t>
    </rPh>
    <rPh sb="24" eb="26">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</si>
</sst>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明朝"/>
      <family val="1"/>
      <charset val="128"/>
    </font>
    <font>
      <sz val="7"/>
      <name val="ＭＳ Ｐ明朝"/>
      <family val="1"/>
      <charset val="128"/>
    </font>
    <font>
      <sz val="9"/>
      <name val="ＭＳ Ｐゴシック"/>
      <family val="3"/>
      <charset val="128"/>
    </font>
    <font>
      <b/>
      <sz val="9"/>
      <color indexed="81"/>
      <name val="ＭＳ Ｐゴシック"/>
      <family val="3"/>
      <charset val="128"/>
    </font>
    <font>
      <b/>
      <sz val="9"/>
      <color indexed="81"/>
      <name val="ＭＳ ゴシック"/>
      <family val="3"/>
      <charset val="128"/>
    </font>
    <font>
      <sz val="11"/>
      <color theme="1"/>
      <name val="ＭＳ Ｐゴシック"/>
      <family val="3"/>
      <charset val="128"/>
    </font>
    <font>
      <sz val="11"/>
      <name val="ＭＳ Ｐゴシック"/>
      <family val="3"/>
      <charset val="128"/>
    </font>
    <font>
      <sz val="11"/>
      <name val="ＭＳ ゴシック"/>
      <family val="3"/>
      <charset val="128"/>
    </font>
    <font>
      <sz val="14"/>
      <color theme="1"/>
      <name val="ＭＳ Ｐゴシック"/>
      <family val="3"/>
      <charset val="128"/>
    </font>
    <font>
      <sz val="12"/>
      <name val="HG創英角ﾎﾟｯﾌﾟ体"/>
      <family val="3"/>
      <charset val="128"/>
    </font>
    <font>
      <sz val="16"/>
      <color theme="1"/>
      <name val="HGS創英角ｺﾞｼｯｸUB"/>
      <family val="3"/>
      <charset val="128"/>
    </font>
    <font>
      <sz val="14"/>
      <name val="ＭＳ 明朝"/>
      <family val="1"/>
      <charset val="128"/>
    </font>
    <font>
      <sz val="11"/>
      <color theme="1"/>
      <name val="ＭＳ ゴシック"/>
      <family val="3"/>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1" fontId="3" fillId="0" borderId="0"/>
    <xf numFmtId="1" fontId="14" fillId="0" borderId="0"/>
  </cellStyleXfs>
  <cellXfs count="66">
    <xf numFmtId="0" fontId="0" fillId="0" borderId="0" xfId="0">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1" fontId="9" fillId="0" borderId="0" xfId="1" applyFont="1"/>
    <xf numFmtId="0" fontId="8" fillId="0" borderId="0" xfId="0" applyFont="1">
      <alignment vertical="center"/>
    </xf>
    <xf numFmtId="0" fontId="9" fillId="0" borderId="0" xfId="1" quotePrefix="1" applyNumberFormat="1" applyFont="1"/>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 fontId="9" fillId="0" borderId="0" xfId="0" applyNumberFormat="1" applyFont="1" applyAlignment="1">
      <alignment horizontal="lef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6" xfId="0" applyFont="1" applyBorder="1" applyAlignment="1">
      <alignment horizontal="left" vertical="center"/>
    </xf>
    <xf numFmtId="49" fontId="8" fillId="0" borderId="16" xfId="0" applyNumberFormat="1" applyFont="1" applyBorder="1" applyAlignment="1">
      <alignment horizontal="left" vertical="center"/>
    </xf>
    <xf numFmtId="49" fontId="8" fillId="0" borderId="17" xfId="0" applyNumberFormat="1" applyFont="1" applyBorder="1" applyAlignment="1">
      <alignment horizontal="lef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8" fillId="0" borderId="20" xfId="0" applyFont="1" applyBorder="1" applyAlignment="1">
      <alignment horizontal="center" vertical="center"/>
    </xf>
    <xf numFmtId="0" fontId="8" fillId="0" borderId="20" xfId="0" applyFont="1" applyBorder="1" applyAlignment="1">
      <alignment horizontal="left" vertical="center"/>
    </xf>
    <xf numFmtId="49" fontId="8" fillId="0" borderId="20" xfId="0" applyNumberFormat="1" applyFont="1" applyBorder="1" applyAlignment="1">
      <alignment horizontal="left" vertical="center"/>
    </xf>
    <xf numFmtId="49" fontId="8" fillId="0" borderId="21" xfId="0" applyNumberFormat="1" applyFont="1" applyBorder="1" applyAlignment="1">
      <alignment horizontal="left" vertical="center"/>
    </xf>
    <xf numFmtId="0" fontId="8" fillId="0" borderId="21" xfId="0" applyFont="1" applyBorder="1">
      <alignment vertical="center"/>
    </xf>
    <xf numFmtId="49" fontId="8" fillId="0" borderId="13" xfId="0" applyNumberFormat="1" applyFont="1" applyBorder="1" applyAlignment="1">
      <alignment horizontal="left" vertical="center"/>
    </xf>
    <xf numFmtId="49" fontId="8" fillId="0" borderId="22" xfId="0" applyNumberFormat="1" applyFont="1" applyBorder="1" applyAlignment="1">
      <alignment horizontal="left" vertical="center"/>
    </xf>
    <xf numFmtId="0" fontId="8" fillId="0" borderId="22" xfId="0" applyFont="1" applyBorder="1">
      <alignment vertical="center"/>
    </xf>
    <xf numFmtId="0" fontId="12" fillId="0" borderId="0" xfId="0" applyFont="1">
      <alignment vertical="center"/>
    </xf>
    <xf numFmtId="0" fontId="13" fillId="0" borderId="0" xfId="0" applyFont="1" applyAlignment="1">
      <alignment horizontal="left"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right" vertical="center"/>
    </xf>
    <xf numFmtId="0" fontId="8" fillId="0" borderId="27" xfId="0" applyFont="1" applyBorder="1" applyAlignment="1">
      <alignment horizontal="center" vertical="center"/>
    </xf>
    <xf numFmtId="0" fontId="8" fillId="0" borderId="30" xfId="0" applyFont="1" applyBorder="1" applyAlignment="1">
      <alignment horizontal="right" vertical="center"/>
    </xf>
    <xf numFmtId="0" fontId="8" fillId="0" borderId="31" xfId="0" applyFont="1" applyBorder="1" applyAlignment="1">
      <alignment horizontal="center" vertical="center"/>
    </xf>
    <xf numFmtId="0" fontId="8" fillId="0" borderId="32" xfId="0" applyFont="1" applyBorder="1" applyAlignment="1">
      <alignment horizontal="right" vertical="center"/>
    </xf>
    <xf numFmtId="0" fontId="8" fillId="0" borderId="33" xfId="0" applyFont="1" applyBorder="1" applyAlignment="1">
      <alignment horizontal="right" vertical="center"/>
    </xf>
    <xf numFmtId="0" fontId="15" fillId="0" borderId="2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6" xfId="0" applyFont="1" applyBorder="1" applyAlignment="1">
      <alignment horizontal="center" vertical="center" shrinkToFit="1"/>
    </xf>
    <xf numFmtId="0" fontId="8" fillId="0" borderId="20"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35" xfId="0" applyFont="1" applyBorder="1" applyAlignment="1">
      <alignment horizontal="left" vertical="center"/>
    </xf>
    <xf numFmtId="0" fontId="8" fillId="0" borderId="37" xfId="0" applyFont="1" applyBorder="1" applyAlignment="1">
      <alignment horizontal="left" vertical="center"/>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4" xfId="0" applyFont="1" applyBorder="1" applyAlignment="1">
      <alignment horizontal="right" vertical="center"/>
    </xf>
    <xf numFmtId="0" fontId="8" fillId="0" borderId="36" xfId="0" applyFont="1" applyBorder="1" applyAlignment="1">
      <alignment horizontal="right" vertical="center"/>
    </xf>
  </cellXfs>
  <cellStyles count="3">
    <cellStyle name="標準" xfId="0" builtinId="0"/>
    <cellStyle name="標準 2" xfId="2" xr:uid="{63BC570C-FC9B-491B-81F9-EBF6E1462742}"/>
    <cellStyle name="標準_０４城南１６水泳" xfId="1" xr:uid="{4C62ED56-DC77-40F5-BB50-B2CEDD2FCA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428625</xdr:colOff>
      <xdr:row>5</xdr:row>
      <xdr:rowOff>19050</xdr:rowOff>
    </xdr:from>
    <xdr:to>
      <xdr:col>42</xdr:col>
      <xdr:colOff>114300</xdr:colOff>
      <xdr:row>31</xdr:row>
      <xdr:rowOff>123825</xdr:rowOff>
    </xdr:to>
    <xdr:sp macro="" textlink="">
      <xdr:nvSpPr>
        <xdr:cNvPr id="2" name="正方形/長方形 1">
          <a:extLst>
            <a:ext uri="{FF2B5EF4-FFF2-40B4-BE49-F238E27FC236}">
              <a16:creationId xmlns:a16="http://schemas.microsoft.com/office/drawing/2014/main" id="{46CF75DA-42FC-453D-BE16-75D3B18B6114}"/>
            </a:ext>
          </a:extLst>
        </xdr:cNvPr>
        <xdr:cNvSpPr/>
      </xdr:nvSpPr>
      <xdr:spPr>
        <a:xfrm>
          <a:off x="23831550" y="942975"/>
          <a:ext cx="6543675" cy="4410075"/>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4,5,6</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⑥リレーについて</a:t>
          </a:r>
          <a:endParaRPr kumimoji="1" lang="en-US" altLang="ja-JP" sz="1100"/>
        </a:p>
        <a:p>
          <a:pPr algn="l"/>
          <a:r>
            <a:rPr kumimoji="1" lang="ja-JP" altLang="en-US" sz="1100"/>
            <a:t>　リレーに出場する選手については、リストからチームを選んでください。</a:t>
          </a:r>
          <a:endParaRPr kumimoji="1" lang="en-US" altLang="ja-JP" sz="1100"/>
        </a:p>
        <a:p>
          <a:pPr algn="l"/>
          <a:r>
            <a:rPr kumimoji="1" lang="ja-JP" altLang="en-US" sz="1100"/>
            <a:t>⑦学校名について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476250</xdr:colOff>
      <xdr:row>7</xdr:row>
      <xdr:rowOff>76200</xdr:rowOff>
    </xdr:from>
    <xdr:to>
      <xdr:col>41</xdr:col>
      <xdr:colOff>161925</xdr:colOff>
      <xdr:row>33</xdr:row>
      <xdr:rowOff>114300</xdr:rowOff>
    </xdr:to>
    <xdr:sp macro="" textlink="">
      <xdr:nvSpPr>
        <xdr:cNvPr id="2" name="正方形/長方形 1">
          <a:extLst>
            <a:ext uri="{FF2B5EF4-FFF2-40B4-BE49-F238E27FC236}">
              <a16:creationId xmlns:a16="http://schemas.microsoft.com/office/drawing/2014/main" id="{AC0BDA83-818F-45CB-B0D3-E2E6536D7220}"/>
            </a:ext>
          </a:extLst>
        </xdr:cNvPr>
        <xdr:cNvSpPr/>
      </xdr:nvSpPr>
      <xdr:spPr>
        <a:xfrm>
          <a:off x="10144125" y="1390650"/>
          <a:ext cx="6543675" cy="4505325"/>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4,5,6</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⑥リレーについて</a:t>
          </a:r>
          <a:endParaRPr kumimoji="1" lang="en-US" altLang="ja-JP" sz="1100"/>
        </a:p>
        <a:p>
          <a:pPr algn="l"/>
          <a:r>
            <a:rPr kumimoji="1" lang="ja-JP" altLang="en-US" sz="1100"/>
            <a:t>　リレーに出場する選手については、リストからチームを選んでください。</a:t>
          </a:r>
          <a:endParaRPr kumimoji="1" lang="en-US" altLang="ja-JP" sz="1100"/>
        </a:p>
        <a:p>
          <a:pPr algn="l"/>
          <a:r>
            <a:rPr kumimoji="1" lang="ja-JP" altLang="en-US" sz="1100"/>
            <a:t>⑦学校名について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twoCellAnchor>
    <xdr:from>
      <xdr:col>5</xdr:col>
      <xdr:colOff>581025</xdr:colOff>
      <xdr:row>18</xdr:row>
      <xdr:rowOff>57150</xdr:rowOff>
    </xdr:from>
    <xdr:to>
      <xdr:col>7</xdr:col>
      <xdr:colOff>714375</xdr:colOff>
      <xdr:row>27</xdr:row>
      <xdr:rowOff>76200</xdr:rowOff>
    </xdr:to>
    <xdr:sp macro="" textlink="">
      <xdr:nvSpPr>
        <xdr:cNvPr id="5" name="吹き出し: 角を丸めた四角形 4">
          <a:extLst>
            <a:ext uri="{FF2B5EF4-FFF2-40B4-BE49-F238E27FC236}">
              <a16:creationId xmlns:a16="http://schemas.microsoft.com/office/drawing/2014/main" id="{8BC2ACD8-BEFB-1F0F-4562-2F055F1D26DD}"/>
            </a:ext>
          </a:extLst>
        </xdr:cNvPr>
        <xdr:cNvSpPr/>
      </xdr:nvSpPr>
      <xdr:spPr>
        <a:xfrm>
          <a:off x="3667125" y="3267075"/>
          <a:ext cx="2124075" cy="1562100"/>
        </a:xfrm>
        <a:prstGeom prst="wedgeRoundRectCallout">
          <a:avLst>
            <a:gd name="adj1" fmla="val 8539"/>
            <a:gd name="adj2" fmla="val -58963"/>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参考記録はおよそでいいので必ず入力をしてください。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トラック種目は記録を</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○時間○○分○○秒○○</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秒なら「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0031000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フィールド種目は記録を５桁で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○○○ｍ○○ｃｍ</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25m</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２０ｃｍなら「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02520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838200</xdr:colOff>
      <xdr:row>18</xdr:row>
      <xdr:rowOff>66675</xdr:rowOff>
    </xdr:from>
    <xdr:to>
      <xdr:col>10</xdr:col>
      <xdr:colOff>228600</xdr:colOff>
      <xdr:row>24</xdr:row>
      <xdr:rowOff>114300</xdr:rowOff>
    </xdr:to>
    <xdr:sp macro="" textlink="">
      <xdr:nvSpPr>
        <xdr:cNvPr id="6" name="吹き出し: 角を丸めた四角形 5">
          <a:extLst>
            <a:ext uri="{FF2B5EF4-FFF2-40B4-BE49-F238E27FC236}">
              <a16:creationId xmlns:a16="http://schemas.microsoft.com/office/drawing/2014/main" id="{14D97B49-281A-4D3E-A98A-9F3764761C58}"/>
            </a:ext>
          </a:extLst>
        </xdr:cNvPr>
        <xdr:cNvSpPr/>
      </xdr:nvSpPr>
      <xdr:spPr>
        <a:xfrm>
          <a:off x="5915025" y="3276600"/>
          <a:ext cx="2124075" cy="1076325"/>
        </a:xfrm>
        <a:prstGeom prst="wedgeRoundRectCallout">
          <a:avLst>
            <a:gd name="adj1" fmla="val 26476"/>
            <a:gd name="adj2" fmla="val -66474"/>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リレーは同一学校で１チーム４人～</a:t>
          </a:r>
          <a:r>
            <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人で男女別チームで申し込みをしてください。</a:t>
          </a:r>
          <a:endPar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男女混合や複数校児童でのリレーは「特別種目」のリレーに当日申し込んでください。</a:t>
          </a:r>
        </a:p>
      </xdr:txBody>
    </xdr:sp>
    <xdr:clientData/>
  </xdr:twoCellAnchor>
  <xdr:twoCellAnchor>
    <xdr:from>
      <xdr:col>3</xdr:col>
      <xdr:colOff>828674</xdr:colOff>
      <xdr:row>18</xdr:row>
      <xdr:rowOff>66676</xdr:rowOff>
    </xdr:from>
    <xdr:to>
      <xdr:col>5</xdr:col>
      <xdr:colOff>333374</xdr:colOff>
      <xdr:row>23</xdr:row>
      <xdr:rowOff>47626</xdr:rowOff>
    </xdr:to>
    <xdr:sp macro="" textlink="">
      <xdr:nvSpPr>
        <xdr:cNvPr id="7" name="吹き出し: 角を丸めた四角形 6">
          <a:extLst>
            <a:ext uri="{FF2B5EF4-FFF2-40B4-BE49-F238E27FC236}">
              <a16:creationId xmlns:a16="http://schemas.microsoft.com/office/drawing/2014/main" id="{7360E7F4-22CA-47D3-A4F1-3E962ED4C666}"/>
            </a:ext>
          </a:extLst>
        </xdr:cNvPr>
        <xdr:cNvSpPr/>
      </xdr:nvSpPr>
      <xdr:spPr>
        <a:xfrm>
          <a:off x="2285999" y="3276601"/>
          <a:ext cx="1133475" cy="838200"/>
        </a:xfrm>
        <a:prstGeom prst="wedgeRoundRectCallout">
          <a:avLst>
            <a:gd name="adj1" fmla="val 22725"/>
            <a:gd name="adj2" fmla="val -64789"/>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rPr>
            <a:t>100m</a:t>
          </a: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は学年と種目が一致するように気をつけてください。</a:t>
          </a:r>
        </a:p>
      </xdr:txBody>
    </xdr:sp>
    <xdr:clientData/>
  </xdr:twoCellAnchor>
  <xdr:twoCellAnchor>
    <xdr:from>
      <xdr:col>11</xdr:col>
      <xdr:colOff>95250</xdr:colOff>
      <xdr:row>3</xdr:row>
      <xdr:rowOff>57150</xdr:rowOff>
    </xdr:from>
    <xdr:to>
      <xdr:col>32</xdr:col>
      <xdr:colOff>247650</xdr:colOff>
      <xdr:row>8</xdr:row>
      <xdr:rowOff>28575</xdr:rowOff>
    </xdr:to>
    <xdr:sp macro="" textlink="">
      <xdr:nvSpPr>
        <xdr:cNvPr id="8" name="吹き出し: 角を丸めた四角形 7">
          <a:extLst>
            <a:ext uri="{FF2B5EF4-FFF2-40B4-BE49-F238E27FC236}">
              <a16:creationId xmlns:a16="http://schemas.microsoft.com/office/drawing/2014/main" id="{A251BD36-9BD1-410D-9E97-5FC9A92784F4}"/>
            </a:ext>
          </a:extLst>
        </xdr:cNvPr>
        <xdr:cNvSpPr/>
      </xdr:nvSpPr>
      <xdr:spPr>
        <a:xfrm>
          <a:off x="9248775" y="685800"/>
          <a:ext cx="1352550" cy="838200"/>
        </a:xfrm>
        <a:prstGeom prst="wedgeRoundRectCallout">
          <a:avLst>
            <a:gd name="adj1" fmla="val -32958"/>
            <a:gd name="adj2" fmla="val 6362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ゼッケンナンバーは大会本部で割り振りますので、ここでの入力は不要です。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B230-FA60-48E3-9A84-664AADC52679}">
  <sheetPr>
    <tabColor rgb="FFFF0000"/>
  </sheetPr>
  <dimension ref="A1:AE100"/>
  <sheetViews>
    <sheetView tabSelected="1" zoomScaleNormal="100" workbookViewId="0">
      <pane ySplit="10" topLeftCell="A11" activePane="bottomLeft" state="frozen"/>
      <selection pane="bottomLeft" activeCell="A4" sqref="A4"/>
    </sheetView>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2.125" style="6" bestFit="1" customWidth="1"/>
    <col min="11" max="11" width="17.625" style="6" bestFit="1" customWidth="1"/>
    <col min="12" max="12" width="5.625" style="6" customWidth="1"/>
    <col min="13" max="14" width="0" style="6" hidden="1" customWidth="1"/>
    <col min="15" max="15" width="10.5" style="4" hidden="1" customWidth="1"/>
    <col min="16" max="16" width="12.125" style="6" hidden="1" customWidth="1"/>
    <col min="17" max="17" width="9.5" style="6" hidden="1" customWidth="1"/>
    <col min="18" max="18" width="3.5" style="6" hidden="1" customWidth="1"/>
    <col min="19" max="19" width="3.5" style="4" hidden="1" customWidth="1"/>
    <col min="20" max="20" width="7.5" style="4" hidden="1" customWidth="1"/>
    <col min="21" max="21" width="3.25" style="6" hidden="1" customWidth="1"/>
    <col min="22" max="22" width="14.625" style="4" hidden="1" customWidth="1"/>
    <col min="23" max="23" width="12.375" style="4" hidden="1" customWidth="1"/>
    <col min="24" max="24" width="0" style="4" hidden="1" customWidth="1"/>
    <col min="25" max="25" width="5.875" style="4" hidden="1" customWidth="1"/>
    <col min="26" max="26" width="11" style="6" hidden="1" customWidth="1"/>
    <col min="27" max="27" width="5.25" style="6" hidden="1" customWidth="1"/>
    <col min="28" max="28" width="12.25" style="6" hidden="1" customWidth="1"/>
    <col min="29" max="29" width="2.5" style="6" hidden="1" customWidth="1"/>
    <col min="30" max="30" width="6.75" style="6" hidden="1" customWidth="1"/>
    <col min="31" max="31" width="2.5" style="6" hidden="1" customWidth="1"/>
    <col min="32" max="32" width="0" style="6" hidden="1" customWidth="1"/>
    <col min="33" max="242" width="9" style="6"/>
    <col min="243" max="243" width="3" style="6" customWidth="1"/>
    <col min="244" max="244" width="17" style="6" customWidth="1"/>
    <col min="245" max="245" width="4.5" style="6" customWidth="1"/>
    <col min="246" max="246" width="16.125" style="6" customWidth="1"/>
    <col min="247" max="247" width="5.25" style="6" customWidth="1"/>
    <col min="248" max="248" width="13.5" style="6" customWidth="1"/>
    <col min="249" max="249" width="10.5" style="6" customWidth="1"/>
    <col min="250" max="250" width="13.5" style="6" customWidth="1"/>
    <col min="251" max="251" width="10.25" style="6" customWidth="1"/>
    <col min="252" max="252" width="10.375" style="6" customWidth="1"/>
    <col min="253" max="253" width="14.375" style="6" customWidth="1"/>
    <col min="254" max="254" width="5.625" style="6" customWidth="1"/>
    <col min="255" max="258" width="9" style="6"/>
    <col min="259" max="259" width="10.5" style="6" customWidth="1"/>
    <col min="260" max="260" width="19.5" style="6" customWidth="1"/>
    <col min="261" max="261" width="14.375" style="6" customWidth="1"/>
    <col min="262" max="263" width="3.5" style="6" customWidth="1"/>
    <col min="264" max="264" width="7.5" style="6" customWidth="1"/>
    <col min="265" max="269" width="9" style="6"/>
    <col min="270" max="270" width="11" style="6" customWidth="1"/>
    <col min="271" max="271" width="5.25" style="6" customWidth="1"/>
    <col min="272" max="498" width="9" style="6"/>
    <col min="499" max="499" width="3" style="6" customWidth="1"/>
    <col min="500" max="500" width="17" style="6" customWidth="1"/>
    <col min="501" max="501" width="4.5" style="6" customWidth="1"/>
    <col min="502" max="502" width="16.125" style="6" customWidth="1"/>
    <col min="503" max="503" width="5.25" style="6" customWidth="1"/>
    <col min="504" max="504" width="13.5" style="6" customWidth="1"/>
    <col min="505" max="505" width="10.5" style="6" customWidth="1"/>
    <col min="506" max="506" width="13.5" style="6" customWidth="1"/>
    <col min="507" max="507" width="10.25" style="6" customWidth="1"/>
    <col min="508" max="508" width="10.375" style="6" customWidth="1"/>
    <col min="509" max="509" width="14.375" style="6" customWidth="1"/>
    <col min="510" max="510" width="5.625" style="6" customWidth="1"/>
    <col min="511" max="514" width="9" style="6"/>
    <col min="515" max="515" width="10.5" style="6" customWidth="1"/>
    <col min="516" max="516" width="19.5" style="6" customWidth="1"/>
    <col min="517" max="517" width="14.375" style="6" customWidth="1"/>
    <col min="518" max="519" width="3.5" style="6" customWidth="1"/>
    <col min="520" max="520" width="7.5" style="6" customWidth="1"/>
    <col min="521" max="525" width="9" style="6"/>
    <col min="526" max="526" width="11" style="6" customWidth="1"/>
    <col min="527" max="527" width="5.25" style="6" customWidth="1"/>
    <col min="528" max="754" width="9" style="6"/>
    <col min="755" max="755" width="3" style="6" customWidth="1"/>
    <col min="756" max="756" width="17" style="6" customWidth="1"/>
    <col min="757" max="757" width="4.5" style="6" customWidth="1"/>
    <col min="758" max="758" width="16.125" style="6" customWidth="1"/>
    <col min="759" max="759" width="5.25" style="6" customWidth="1"/>
    <col min="760" max="760" width="13.5" style="6" customWidth="1"/>
    <col min="761" max="761" width="10.5" style="6" customWidth="1"/>
    <col min="762" max="762" width="13.5" style="6" customWidth="1"/>
    <col min="763" max="763" width="10.25" style="6" customWidth="1"/>
    <col min="764" max="764" width="10.375" style="6" customWidth="1"/>
    <col min="765" max="765" width="14.375" style="6" customWidth="1"/>
    <col min="766" max="766" width="5.625" style="6" customWidth="1"/>
    <col min="767" max="770" width="9" style="6"/>
    <col min="771" max="771" width="10.5" style="6" customWidth="1"/>
    <col min="772" max="772" width="19.5" style="6" customWidth="1"/>
    <col min="773" max="773" width="14.375" style="6" customWidth="1"/>
    <col min="774" max="775" width="3.5" style="6" customWidth="1"/>
    <col min="776" max="776" width="7.5" style="6" customWidth="1"/>
    <col min="777" max="781" width="9" style="6"/>
    <col min="782" max="782" width="11" style="6" customWidth="1"/>
    <col min="783" max="783" width="5.25" style="6" customWidth="1"/>
    <col min="784" max="1010" width="9" style="6"/>
    <col min="1011" max="1011" width="3" style="6" customWidth="1"/>
    <col min="1012" max="1012" width="17" style="6" customWidth="1"/>
    <col min="1013" max="1013" width="4.5" style="6" customWidth="1"/>
    <col min="1014" max="1014" width="16.125" style="6" customWidth="1"/>
    <col min="1015" max="1015" width="5.25" style="6" customWidth="1"/>
    <col min="1016" max="1016" width="13.5" style="6" customWidth="1"/>
    <col min="1017" max="1017" width="10.5" style="6" customWidth="1"/>
    <col min="1018" max="1018" width="13.5" style="6" customWidth="1"/>
    <col min="1019" max="1019" width="10.25" style="6" customWidth="1"/>
    <col min="1020" max="1020" width="10.375" style="6" customWidth="1"/>
    <col min="1021" max="1021" width="14.375" style="6" customWidth="1"/>
    <col min="1022" max="1022" width="5.625" style="6" customWidth="1"/>
    <col min="1023" max="1026" width="9" style="6"/>
    <col min="1027" max="1027" width="10.5" style="6" customWidth="1"/>
    <col min="1028" max="1028" width="19.5" style="6" customWidth="1"/>
    <col min="1029" max="1029" width="14.375" style="6" customWidth="1"/>
    <col min="1030" max="1031" width="3.5" style="6" customWidth="1"/>
    <col min="1032" max="1032" width="7.5" style="6" customWidth="1"/>
    <col min="1033" max="1037" width="9" style="6"/>
    <col min="1038" max="1038" width="11" style="6" customWidth="1"/>
    <col min="1039" max="1039" width="5.25" style="6" customWidth="1"/>
    <col min="1040" max="1266" width="9" style="6"/>
    <col min="1267" max="1267" width="3" style="6" customWidth="1"/>
    <col min="1268" max="1268" width="17" style="6" customWidth="1"/>
    <col min="1269" max="1269" width="4.5" style="6" customWidth="1"/>
    <col min="1270" max="1270" width="16.125" style="6" customWidth="1"/>
    <col min="1271" max="1271" width="5.25" style="6" customWidth="1"/>
    <col min="1272" max="1272" width="13.5" style="6" customWidth="1"/>
    <col min="1273" max="1273" width="10.5" style="6" customWidth="1"/>
    <col min="1274" max="1274" width="13.5" style="6" customWidth="1"/>
    <col min="1275" max="1275" width="10.25" style="6" customWidth="1"/>
    <col min="1276" max="1276" width="10.375" style="6" customWidth="1"/>
    <col min="1277" max="1277" width="14.375" style="6" customWidth="1"/>
    <col min="1278" max="1278" width="5.625" style="6" customWidth="1"/>
    <col min="1279" max="1282" width="9" style="6"/>
    <col min="1283" max="1283" width="10.5" style="6" customWidth="1"/>
    <col min="1284" max="1284" width="19.5" style="6" customWidth="1"/>
    <col min="1285" max="1285" width="14.375" style="6" customWidth="1"/>
    <col min="1286" max="1287" width="3.5" style="6" customWidth="1"/>
    <col min="1288" max="1288" width="7.5" style="6" customWidth="1"/>
    <col min="1289" max="1293" width="9" style="6"/>
    <col min="1294" max="1294" width="11" style="6" customWidth="1"/>
    <col min="1295" max="1295" width="5.25" style="6" customWidth="1"/>
    <col min="1296" max="1522" width="9" style="6"/>
    <col min="1523" max="1523" width="3" style="6" customWidth="1"/>
    <col min="1524" max="1524" width="17" style="6" customWidth="1"/>
    <col min="1525" max="1525" width="4.5" style="6" customWidth="1"/>
    <col min="1526" max="1526" width="16.125" style="6" customWidth="1"/>
    <col min="1527" max="1527" width="5.25" style="6" customWidth="1"/>
    <col min="1528" max="1528" width="13.5" style="6" customWidth="1"/>
    <col min="1529" max="1529" width="10.5" style="6" customWidth="1"/>
    <col min="1530" max="1530" width="13.5" style="6" customWidth="1"/>
    <col min="1531" max="1531" width="10.25" style="6" customWidth="1"/>
    <col min="1532" max="1532" width="10.375" style="6" customWidth="1"/>
    <col min="1533" max="1533" width="14.375" style="6" customWidth="1"/>
    <col min="1534" max="1534" width="5.625" style="6" customWidth="1"/>
    <col min="1535" max="1538" width="9" style="6"/>
    <col min="1539" max="1539" width="10.5" style="6" customWidth="1"/>
    <col min="1540" max="1540" width="19.5" style="6" customWidth="1"/>
    <col min="1541" max="1541" width="14.375" style="6" customWidth="1"/>
    <col min="1542" max="1543" width="3.5" style="6" customWidth="1"/>
    <col min="1544" max="1544" width="7.5" style="6" customWidth="1"/>
    <col min="1545" max="1549" width="9" style="6"/>
    <col min="1550" max="1550" width="11" style="6" customWidth="1"/>
    <col min="1551" max="1551" width="5.25" style="6" customWidth="1"/>
    <col min="1552" max="1778" width="9" style="6"/>
    <col min="1779" max="1779" width="3" style="6" customWidth="1"/>
    <col min="1780" max="1780" width="17" style="6" customWidth="1"/>
    <col min="1781" max="1781" width="4.5" style="6" customWidth="1"/>
    <col min="1782" max="1782" width="16.125" style="6" customWidth="1"/>
    <col min="1783" max="1783" width="5.25" style="6" customWidth="1"/>
    <col min="1784" max="1784" width="13.5" style="6" customWidth="1"/>
    <col min="1785" max="1785" width="10.5" style="6" customWidth="1"/>
    <col min="1786" max="1786" width="13.5" style="6" customWidth="1"/>
    <col min="1787" max="1787" width="10.25" style="6" customWidth="1"/>
    <col min="1788" max="1788" width="10.375" style="6" customWidth="1"/>
    <col min="1789" max="1789" width="14.375" style="6" customWidth="1"/>
    <col min="1790" max="1790" width="5.625" style="6" customWidth="1"/>
    <col min="1791" max="1794" width="9" style="6"/>
    <col min="1795" max="1795" width="10.5" style="6" customWidth="1"/>
    <col min="1796" max="1796" width="19.5" style="6" customWidth="1"/>
    <col min="1797" max="1797" width="14.375" style="6" customWidth="1"/>
    <col min="1798" max="1799" width="3.5" style="6" customWidth="1"/>
    <col min="1800" max="1800" width="7.5" style="6" customWidth="1"/>
    <col min="1801" max="1805" width="9" style="6"/>
    <col min="1806" max="1806" width="11" style="6" customWidth="1"/>
    <col min="1807" max="1807" width="5.25" style="6" customWidth="1"/>
    <col min="1808" max="2034" width="9" style="6"/>
    <col min="2035" max="2035" width="3" style="6" customWidth="1"/>
    <col min="2036" max="2036" width="17" style="6" customWidth="1"/>
    <col min="2037" max="2037" width="4.5" style="6" customWidth="1"/>
    <col min="2038" max="2038" width="16.125" style="6" customWidth="1"/>
    <col min="2039" max="2039" width="5.25" style="6" customWidth="1"/>
    <col min="2040" max="2040" width="13.5" style="6" customWidth="1"/>
    <col min="2041" max="2041" width="10.5" style="6" customWidth="1"/>
    <col min="2042" max="2042" width="13.5" style="6" customWidth="1"/>
    <col min="2043" max="2043" width="10.25" style="6" customWidth="1"/>
    <col min="2044" max="2044" width="10.375" style="6" customWidth="1"/>
    <col min="2045" max="2045" width="14.375" style="6" customWidth="1"/>
    <col min="2046" max="2046" width="5.625" style="6" customWidth="1"/>
    <col min="2047" max="2050" width="9" style="6"/>
    <col min="2051" max="2051" width="10.5" style="6" customWidth="1"/>
    <col min="2052" max="2052" width="19.5" style="6" customWidth="1"/>
    <col min="2053" max="2053" width="14.375" style="6" customWidth="1"/>
    <col min="2054" max="2055" width="3.5" style="6" customWidth="1"/>
    <col min="2056" max="2056" width="7.5" style="6" customWidth="1"/>
    <col min="2057" max="2061" width="9" style="6"/>
    <col min="2062" max="2062" width="11" style="6" customWidth="1"/>
    <col min="2063" max="2063" width="5.25" style="6" customWidth="1"/>
    <col min="2064" max="2290" width="9" style="6"/>
    <col min="2291" max="2291" width="3" style="6" customWidth="1"/>
    <col min="2292" max="2292" width="17" style="6" customWidth="1"/>
    <col min="2293" max="2293" width="4.5" style="6" customWidth="1"/>
    <col min="2294" max="2294" width="16.125" style="6" customWidth="1"/>
    <col min="2295" max="2295" width="5.25" style="6" customWidth="1"/>
    <col min="2296" max="2296" width="13.5" style="6" customWidth="1"/>
    <col min="2297" max="2297" width="10.5" style="6" customWidth="1"/>
    <col min="2298" max="2298" width="13.5" style="6" customWidth="1"/>
    <col min="2299" max="2299" width="10.25" style="6" customWidth="1"/>
    <col min="2300" max="2300" width="10.375" style="6" customWidth="1"/>
    <col min="2301" max="2301" width="14.375" style="6" customWidth="1"/>
    <col min="2302" max="2302" width="5.625" style="6" customWidth="1"/>
    <col min="2303" max="2306" width="9" style="6"/>
    <col min="2307" max="2307" width="10.5" style="6" customWidth="1"/>
    <col min="2308" max="2308" width="19.5" style="6" customWidth="1"/>
    <col min="2309" max="2309" width="14.375" style="6" customWidth="1"/>
    <col min="2310" max="2311" width="3.5" style="6" customWidth="1"/>
    <col min="2312" max="2312" width="7.5" style="6" customWidth="1"/>
    <col min="2313" max="2317" width="9" style="6"/>
    <col min="2318" max="2318" width="11" style="6" customWidth="1"/>
    <col min="2319" max="2319" width="5.25" style="6" customWidth="1"/>
    <col min="2320" max="2546" width="9" style="6"/>
    <col min="2547" max="2547" width="3" style="6" customWidth="1"/>
    <col min="2548" max="2548" width="17" style="6" customWidth="1"/>
    <col min="2549" max="2549" width="4.5" style="6" customWidth="1"/>
    <col min="2550" max="2550" width="16.125" style="6" customWidth="1"/>
    <col min="2551" max="2551" width="5.25" style="6" customWidth="1"/>
    <col min="2552" max="2552" width="13.5" style="6" customWidth="1"/>
    <col min="2553" max="2553" width="10.5" style="6" customWidth="1"/>
    <col min="2554" max="2554" width="13.5" style="6" customWidth="1"/>
    <col min="2555" max="2555" width="10.25" style="6" customWidth="1"/>
    <col min="2556" max="2556" width="10.375" style="6" customWidth="1"/>
    <col min="2557" max="2557" width="14.375" style="6" customWidth="1"/>
    <col min="2558" max="2558" width="5.625" style="6" customWidth="1"/>
    <col min="2559" max="2562" width="9" style="6"/>
    <col min="2563" max="2563" width="10.5" style="6" customWidth="1"/>
    <col min="2564" max="2564" width="19.5" style="6" customWidth="1"/>
    <col min="2565" max="2565" width="14.375" style="6" customWidth="1"/>
    <col min="2566" max="2567" width="3.5" style="6" customWidth="1"/>
    <col min="2568" max="2568" width="7.5" style="6" customWidth="1"/>
    <col min="2569" max="2573" width="9" style="6"/>
    <col min="2574" max="2574" width="11" style="6" customWidth="1"/>
    <col min="2575" max="2575" width="5.25" style="6" customWidth="1"/>
    <col min="2576" max="2802" width="9" style="6"/>
    <col min="2803" max="2803" width="3" style="6" customWidth="1"/>
    <col min="2804" max="2804" width="17" style="6" customWidth="1"/>
    <col min="2805" max="2805" width="4.5" style="6" customWidth="1"/>
    <col min="2806" max="2806" width="16.125" style="6" customWidth="1"/>
    <col min="2807" max="2807" width="5.25" style="6" customWidth="1"/>
    <col min="2808" max="2808" width="13.5" style="6" customWidth="1"/>
    <col min="2809" max="2809" width="10.5" style="6" customWidth="1"/>
    <col min="2810" max="2810" width="13.5" style="6" customWidth="1"/>
    <col min="2811" max="2811" width="10.25" style="6" customWidth="1"/>
    <col min="2812" max="2812" width="10.375" style="6" customWidth="1"/>
    <col min="2813" max="2813" width="14.375" style="6" customWidth="1"/>
    <col min="2814" max="2814" width="5.625" style="6" customWidth="1"/>
    <col min="2815" max="2818" width="9" style="6"/>
    <col min="2819" max="2819" width="10.5" style="6" customWidth="1"/>
    <col min="2820" max="2820" width="19.5" style="6" customWidth="1"/>
    <col min="2821" max="2821" width="14.375" style="6" customWidth="1"/>
    <col min="2822" max="2823" width="3.5" style="6" customWidth="1"/>
    <col min="2824" max="2824" width="7.5" style="6" customWidth="1"/>
    <col min="2825" max="2829" width="9" style="6"/>
    <col min="2830" max="2830" width="11" style="6" customWidth="1"/>
    <col min="2831" max="2831" width="5.25" style="6" customWidth="1"/>
    <col min="2832" max="3058" width="9" style="6"/>
    <col min="3059" max="3059" width="3" style="6" customWidth="1"/>
    <col min="3060" max="3060" width="17" style="6" customWidth="1"/>
    <col min="3061" max="3061" width="4.5" style="6" customWidth="1"/>
    <col min="3062" max="3062" width="16.125" style="6" customWidth="1"/>
    <col min="3063" max="3063" width="5.25" style="6" customWidth="1"/>
    <col min="3064" max="3064" width="13.5" style="6" customWidth="1"/>
    <col min="3065" max="3065" width="10.5" style="6" customWidth="1"/>
    <col min="3066" max="3066" width="13.5" style="6" customWidth="1"/>
    <col min="3067" max="3067" width="10.25" style="6" customWidth="1"/>
    <col min="3068" max="3068" width="10.375" style="6" customWidth="1"/>
    <col min="3069" max="3069" width="14.375" style="6" customWidth="1"/>
    <col min="3070" max="3070" width="5.625" style="6" customWidth="1"/>
    <col min="3071" max="3074" width="9" style="6"/>
    <col min="3075" max="3075" width="10.5" style="6" customWidth="1"/>
    <col min="3076" max="3076" width="19.5" style="6" customWidth="1"/>
    <col min="3077" max="3077" width="14.375" style="6" customWidth="1"/>
    <col min="3078" max="3079" width="3.5" style="6" customWidth="1"/>
    <col min="3080" max="3080" width="7.5" style="6" customWidth="1"/>
    <col min="3081" max="3085" width="9" style="6"/>
    <col min="3086" max="3086" width="11" style="6" customWidth="1"/>
    <col min="3087" max="3087" width="5.25" style="6" customWidth="1"/>
    <col min="3088" max="3314" width="9" style="6"/>
    <col min="3315" max="3315" width="3" style="6" customWidth="1"/>
    <col min="3316" max="3316" width="17" style="6" customWidth="1"/>
    <col min="3317" max="3317" width="4.5" style="6" customWidth="1"/>
    <col min="3318" max="3318" width="16.125" style="6" customWidth="1"/>
    <col min="3319" max="3319" width="5.25" style="6" customWidth="1"/>
    <col min="3320" max="3320" width="13.5" style="6" customWidth="1"/>
    <col min="3321" max="3321" width="10.5" style="6" customWidth="1"/>
    <col min="3322" max="3322" width="13.5" style="6" customWidth="1"/>
    <col min="3323" max="3323" width="10.25" style="6" customWidth="1"/>
    <col min="3324" max="3324" width="10.375" style="6" customWidth="1"/>
    <col min="3325" max="3325" width="14.375" style="6" customWidth="1"/>
    <col min="3326" max="3326" width="5.625" style="6" customWidth="1"/>
    <col min="3327" max="3330" width="9" style="6"/>
    <col min="3331" max="3331" width="10.5" style="6" customWidth="1"/>
    <col min="3332" max="3332" width="19.5" style="6" customWidth="1"/>
    <col min="3333" max="3333" width="14.375" style="6" customWidth="1"/>
    <col min="3334" max="3335" width="3.5" style="6" customWidth="1"/>
    <col min="3336" max="3336" width="7.5" style="6" customWidth="1"/>
    <col min="3337" max="3341" width="9" style="6"/>
    <col min="3342" max="3342" width="11" style="6" customWidth="1"/>
    <col min="3343" max="3343" width="5.25" style="6" customWidth="1"/>
    <col min="3344" max="3570" width="9" style="6"/>
    <col min="3571" max="3571" width="3" style="6" customWidth="1"/>
    <col min="3572" max="3572" width="17" style="6" customWidth="1"/>
    <col min="3573" max="3573" width="4.5" style="6" customWidth="1"/>
    <col min="3574" max="3574" width="16.125" style="6" customWidth="1"/>
    <col min="3575" max="3575" width="5.25" style="6" customWidth="1"/>
    <col min="3576" max="3576" width="13.5" style="6" customWidth="1"/>
    <col min="3577" max="3577" width="10.5" style="6" customWidth="1"/>
    <col min="3578" max="3578" width="13.5" style="6" customWidth="1"/>
    <col min="3579" max="3579" width="10.25" style="6" customWidth="1"/>
    <col min="3580" max="3580" width="10.375" style="6" customWidth="1"/>
    <col min="3581" max="3581" width="14.375" style="6" customWidth="1"/>
    <col min="3582" max="3582" width="5.625" style="6" customWidth="1"/>
    <col min="3583" max="3586" width="9" style="6"/>
    <col min="3587" max="3587" width="10.5" style="6" customWidth="1"/>
    <col min="3588" max="3588" width="19.5" style="6" customWidth="1"/>
    <col min="3589" max="3589" width="14.375" style="6" customWidth="1"/>
    <col min="3590" max="3591" width="3.5" style="6" customWidth="1"/>
    <col min="3592" max="3592" width="7.5" style="6" customWidth="1"/>
    <col min="3593" max="3597" width="9" style="6"/>
    <col min="3598" max="3598" width="11" style="6" customWidth="1"/>
    <col min="3599" max="3599" width="5.25" style="6" customWidth="1"/>
    <col min="3600" max="3826" width="9" style="6"/>
    <col min="3827" max="3827" width="3" style="6" customWidth="1"/>
    <col min="3828" max="3828" width="17" style="6" customWidth="1"/>
    <col min="3829" max="3829" width="4.5" style="6" customWidth="1"/>
    <col min="3830" max="3830" width="16.125" style="6" customWidth="1"/>
    <col min="3831" max="3831" width="5.25" style="6" customWidth="1"/>
    <col min="3832" max="3832" width="13.5" style="6" customWidth="1"/>
    <col min="3833" max="3833" width="10.5" style="6" customWidth="1"/>
    <col min="3834" max="3834" width="13.5" style="6" customWidth="1"/>
    <col min="3835" max="3835" width="10.25" style="6" customWidth="1"/>
    <col min="3836" max="3836" width="10.375" style="6" customWidth="1"/>
    <col min="3837" max="3837" width="14.375" style="6" customWidth="1"/>
    <col min="3838" max="3838" width="5.625" style="6" customWidth="1"/>
    <col min="3839" max="3842" width="9" style="6"/>
    <col min="3843" max="3843" width="10.5" style="6" customWidth="1"/>
    <col min="3844" max="3844" width="19.5" style="6" customWidth="1"/>
    <col min="3845" max="3845" width="14.375" style="6" customWidth="1"/>
    <col min="3846" max="3847" width="3.5" style="6" customWidth="1"/>
    <col min="3848" max="3848" width="7.5" style="6" customWidth="1"/>
    <col min="3849" max="3853" width="9" style="6"/>
    <col min="3854" max="3854" width="11" style="6" customWidth="1"/>
    <col min="3855" max="3855" width="5.25" style="6" customWidth="1"/>
    <col min="3856" max="4082" width="9" style="6"/>
    <col min="4083" max="4083" width="3" style="6" customWidth="1"/>
    <col min="4084" max="4084" width="17" style="6" customWidth="1"/>
    <col min="4085" max="4085" width="4.5" style="6" customWidth="1"/>
    <col min="4086" max="4086" width="16.125" style="6" customWidth="1"/>
    <col min="4087" max="4087" width="5.25" style="6" customWidth="1"/>
    <col min="4088" max="4088" width="13.5" style="6" customWidth="1"/>
    <col min="4089" max="4089" width="10.5" style="6" customWidth="1"/>
    <col min="4090" max="4090" width="13.5" style="6" customWidth="1"/>
    <col min="4091" max="4091" width="10.25" style="6" customWidth="1"/>
    <col min="4092" max="4092" width="10.375" style="6" customWidth="1"/>
    <col min="4093" max="4093" width="14.375" style="6" customWidth="1"/>
    <col min="4094" max="4094" width="5.625" style="6" customWidth="1"/>
    <col min="4095" max="4098" width="9" style="6"/>
    <col min="4099" max="4099" width="10.5" style="6" customWidth="1"/>
    <col min="4100" max="4100" width="19.5" style="6" customWidth="1"/>
    <col min="4101" max="4101" width="14.375" style="6" customWidth="1"/>
    <col min="4102" max="4103" width="3.5" style="6" customWidth="1"/>
    <col min="4104" max="4104" width="7.5" style="6" customWidth="1"/>
    <col min="4105" max="4109" width="9" style="6"/>
    <col min="4110" max="4110" width="11" style="6" customWidth="1"/>
    <col min="4111" max="4111" width="5.25" style="6" customWidth="1"/>
    <col min="4112" max="4338" width="9" style="6"/>
    <col min="4339" max="4339" width="3" style="6" customWidth="1"/>
    <col min="4340" max="4340" width="17" style="6" customWidth="1"/>
    <col min="4341" max="4341" width="4.5" style="6" customWidth="1"/>
    <col min="4342" max="4342" width="16.125" style="6" customWidth="1"/>
    <col min="4343" max="4343" width="5.25" style="6" customWidth="1"/>
    <col min="4344" max="4344" width="13.5" style="6" customWidth="1"/>
    <col min="4345" max="4345" width="10.5" style="6" customWidth="1"/>
    <col min="4346" max="4346" width="13.5" style="6" customWidth="1"/>
    <col min="4347" max="4347" width="10.25" style="6" customWidth="1"/>
    <col min="4348" max="4348" width="10.375" style="6" customWidth="1"/>
    <col min="4349" max="4349" width="14.375" style="6" customWidth="1"/>
    <col min="4350" max="4350" width="5.625" style="6" customWidth="1"/>
    <col min="4351" max="4354" width="9" style="6"/>
    <col min="4355" max="4355" width="10.5" style="6" customWidth="1"/>
    <col min="4356" max="4356" width="19.5" style="6" customWidth="1"/>
    <col min="4357" max="4357" width="14.375" style="6" customWidth="1"/>
    <col min="4358" max="4359" width="3.5" style="6" customWidth="1"/>
    <col min="4360" max="4360" width="7.5" style="6" customWidth="1"/>
    <col min="4361" max="4365" width="9" style="6"/>
    <col min="4366" max="4366" width="11" style="6" customWidth="1"/>
    <col min="4367" max="4367" width="5.25" style="6" customWidth="1"/>
    <col min="4368" max="4594" width="9" style="6"/>
    <col min="4595" max="4595" width="3" style="6" customWidth="1"/>
    <col min="4596" max="4596" width="17" style="6" customWidth="1"/>
    <col min="4597" max="4597" width="4.5" style="6" customWidth="1"/>
    <col min="4598" max="4598" width="16.125" style="6" customWidth="1"/>
    <col min="4599" max="4599" width="5.25" style="6" customWidth="1"/>
    <col min="4600" max="4600" width="13.5" style="6" customWidth="1"/>
    <col min="4601" max="4601" width="10.5" style="6" customWidth="1"/>
    <col min="4602" max="4602" width="13.5" style="6" customWidth="1"/>
    <col min="4603" max="4603" width="10.25" style="6" customWidth="1"/>
    <col min="4604" max="4604" width="10.375" style="6" customWidth="1"/>
    <col min="4605" max="4605" width="14.375" style="6" customWidth="1"/>
    <col min="4606" max="4606" width="5.625" style="6" customWidth="1"/>
    <col min="4607" max="4610" width="9" style="6"/>
    <col min="4611" max="4611" width="10.5" style="6" customWidth="1"/>
    <col min="4612" max="4612" width="19.5" style="6" customWidth="1"/>
    <col min="4613" max="4613" width="14.375" style="6" customWidth="1"/>
    <col min="4614" max="4615" width="3.5" style="6" customWidth="1"/>
    <col min="4616" max="4616" width="7.5" style="6" customWidth="1"/>
    <col min="4617" max="4621" width="9" style="6"/>
    <col min="4622" max="4622" width="11" style="6" customWidth="1"/>
    <col min="4623" max="4623" width="5.25" style="6" customWidth="1"/>
    <col min="4624" max="4850" width="9" style="6"/>
    <col min="4851" max="4851" width="3" style="6" customWidth="1"/>
    <col min="4852" max="4852" width="17" style="6" customWidth="1"/>
    <col min="4853" max="4853" width="4.5" style="6" customWidth="1"/>
    <col min="4854" max="4854" width="16.125" style="6" customWidth="1"/>
    <col min="4855" max="4855" width="5.25" style="6" customWidth="1"/>
    <col min="4856" max="4856" width="13.5" style="6" customWidth="1"/>
    <col min="4857" max="4857" width="10.5" style="6" customWidth="1"/>
    <col min="4858" max="4858" width="13.5" style="6" customWidth="1"/>
    <col min="4859" max="4859" width="10.25" style="6" customWidth="1"/>
    <col min="4860" max="4860" width="10.375" style="6" customWidth="1"/>
    <col min="4861" max="4861" width="14.375" style="6" customWidth="1"/>
    <col min="4862" max="4862" width="5.625" style="6" customWidth="1"/>
    <col min="4863" max="4866" width="9" style="6"/>
    <col min="4867" max="4867" width="10.5" style="6" customWidth="1"/>
    <col min="4868" max="4868" width="19.5" style="6" customWidth="1"/>
    <col min="4869" max="4869" width="14.375" style="6" customWidth="1"/>
    <col min="4870" max="4871" width="3.5" style="6" customWidth="1"/>
    <col min="4872" max="4872" width="7.5" style="6" customWidth="1"/>
    <col min="4873" max="4877" width="9" style="6"/>
    <col min="4878" max="4878" width="11" style="6" customWidth="1"/>
    <col min="4879" max="4879" width="5.25" style="6" customWidth="1"/>
    <col min="4880" max="5106" width="9" style="6"/>
    <col min="5107" max="5107" width="3" style="6" customWidth="1"/>
    <col min="5108" max="5108" width="17" style="6" customWidth="1"/>
    <col min="5109" max="5109" width="4.5" style="6" customWidth="1"/>
    <col min="5110" max="5110" width="16.125" style="6" customWidth="1"/>
    <col min="5111" max="5111" width="5.25" style="6" customWidth="1"/>
    <col min="5112" max="5112" width="13.5" style="6" customWidth="1"/>
    <col min="5113" max="5113" width="10.5" style="6" customWidth="1"/>
    <col min="5114" max="5114" width="13.5" style="6" customWidth="1"/>
    <col min="5115" max="5115" width="10.25" style="6" customWidth="1"/>
    <col min="5116" max="5116" width="10.375" style="6" customWidth="1"/>
    <col min="5117" max="5117" width="14.375" style="6" customWidth="1"/>
    <col min="5118" max="5118" width="5.625" style="6" customWidth="1"/>
    <col min="5119" max="5122" width="9" style="6"/>
    <col min="5123" max="5123" width="10.5" style="6" customWidth="1"/>
    <col min="5124" max="5124" width="19.5" style="6" customWidth="1"/>
    <col min="5125" max="5125" width="14.375" style="6" customWidth="1"/>
    <col min="5126" max="5127" width="3.5" style="6" customWidth="1"/>
    <col min="5128" max="5128" width="7.5" style="6" customWidth="1"/>
    <col min="5129" max="5133" width="9" style="6"/>
    <col min="5134" max="5134" width="11" style="6" customWidth="1"/>
    <col min="5135" max="5135" width="5.25" style="6" customWidth="1"/>
    <col min="5136" max="5362" width="9" style="6"/>
    <col min="5363" max="5363" width="3" style="6" customWidth="1"/>
    <col min="5364" max="5364" width="17" style="6" customWidth="1"/>
    <col min="5365" max="5365" width="4.5" style="6" customWidth="1"/>
    <col min="5366" max="5366" width="16.125" style="6" customWidth="1"/>
    <col min="5367" max="5367" width="5.25" style="6" customWidth="1"/>
    <col min="5368" max="5368" width="13.5" style="6" customWidth="1"/>
    <col min="5369" max="5369" width="10.5" style="6" customWidth="1"/>
    <col min="5370" max="5370" width="13.5" style="6" customWidth="1"/>
    <col min="5371" max="5371" width="10.25" style="6" customWidth="1"/>
    <col min="5372" max="5372" width="10.375" style="6" customWidth="1"/>
    <col min="5373" max="5373" width="14.375" style="6" customWidth="1"/>
    <col min="5374" max="5374" width="5.625" style="6" customWidth="1"/>
    <col min="5375" max="5378" width="9" style="6"/>
    <col min="5379" max="5379" width="10.5" style="6" customWidth="1"/>
    <col min="5380" max="5380" width="19.5" style="6" customWidth="1"/>
    <col min="5381" max="5381" width="14.375" style="6" customWidth="1"/>
    <col min="5382" max="5383" width="3.5" style="6" customWidth="1"/>
    <col min="5384" max="5384" width="7.5" style="6" customWidth="1"/>
    <col min="5385" max="5389" width="9" style="6"/>
    <col min="5390" max="5390" width="11" style="6" customWidth="1"/>
    <col min="5391" max="5391" width="5.25" style="6" customWidth="1"/>
    <col min="5392" max="5618" width="9" style="6"/>
    <col min="5619" max="5619" width="3" style="6" customWidth="1"/>
    <col min="5620" max="5620" width="17" style="6" customWidth="1"/>
    <col min="5621" max="5621" width="4.5" style="6" customWidth="1"/>
    <col min="5622" max="5622" width="16.125" style="6" customWidth="1"/>
    <col min="5623" max="5623" width="5.25" style="6" customWidth="1"/>
    <col min="5624" max="5624" width="13.5" style="6" customWidth="1"/>
    <col min="5625" max="5625" width="10.5" style="6" customWidth="1"/>
    <col min="5626" max="5626" width="13.5" style="6" customWidth="1"/>
    <col min="5627" max="5627" width="10.25" style="6" customWidth="1"/>
    <col min="5628" max="5628" width="10.375" style="6" customWidth="1"/>
    <col min="5629" max="5629" width="14.375" style="6" customWidth="1"/>
    <col min="5630" max="5630" width="5.625" style="6" customWidth="1"/>
    <col min="5631" max="5634" width="9" style="6"/>
    <col min="5635" max="5635" width="10.5" style="6" customWidth="1"/>
    <col min="5636" max="5636" width="19.5" style="6" customWidth="1"/>
    <col min="5637" max="5637" width="14.375" style="6" customWidth="1"/>
    <col min="5638" max="5639" width="3.5" style="6" customWidth="1"/>
    <col min="5640" max="5640" width="7.5" style="6" customWidth="1"/>
    <col min="5641" max="5645" width="9" style="6"/>
    <col min="5646" max="5646" width="11" style="6" customWidth="1"/>
    <col min="5647" max="5647" width="5.25" style="6" customWidth="1"/>
    <col min="5648" max="5874" width="9" style="6"/>
    <col min="5875" max="5875" width="3" style="6" customWidth="1"/>
    <col min="5876" max="5876" width="17" style="6" customWidth="1"/>
    <col min="5877" max="5877" width="4.5" style="6" customWidth="1"/>
    <col min="5878" max="5878" width="16.125" style="6" customWidth="1"/>
    <col min="5879" max="5879" width="5.25" style="6" customWidth="1"/>
    <col min="5880" max="5880" width="13.5" style="6" customWidth="1"/>
    <col min="5881" max="5881" width="10.5" style="6" customWidth="1"/>
    <col min="5882" max="5882" width="13.5" style="6" customWidth="1"/>
    <col min="5883" max="5883" width="10.25" style="6" customWidth="1"/>
    <col min="5884" max="5884" width="10.375" style="6" customWidth="1"/>
    <col min="5885" max="5885" width="14.375" style="6" customWidth="1"/>
    <col min="5886" max="5886" width="5.625" style="6" customWidth="1"/>
    <col min="5887" max="5890" width="9" style="6"/>
    <col min="5891" max="5891" width="10.5" style="6" customWidth="1"/>
    <col min="5892" max="5892" width="19.5" style="6" customWidth="1"/>
    <col min="5893" max="5893" width="14.375" style="6" customWidth="1"/>
    <col min="5894" max="5895" width="3.5" style="6" customWidth="1"/>
    <col min="5896" max="5896" width="7.5" style="6" customWidth="1"/>
    <col min="5897" max="5901" width="9" style="6"/>
    <col min="5902" max="5902" width="11" style="6" customWidth="1"/>
    <col min="5903" max="5903" width="5.25" style="6" customWidth="1"/>
    <col min="5904" max="6130" width="9" style="6"/>
    <col min="6131" max="6131" width="3" style="6" customWidth="1"/>
    <col min="6132" max="6132" width="17" style="6" customWidth="1"/>
    <col min="6133" max="6133" width="4.5" style="6" customWidth="1"/>
    <col min="6134" max="6134" width="16.125" style="6" customWidth="1"/>
    <col min="6135" max="6135" width="5.25" style="6" customWidth="1"/>
    <col min="6136" max="6136" width="13.5" style="6" customWidth="1"/>
    <col min="6137" max="6137" width="10.5" style="6" customWidth="1"/>
    <col min="6138" max="6138" width="13.5" style="6" customWidth="1"/>
    <col min="6139" max="6139" width="10.25" style="6" customWidth="1"/>
    <col min="6140" max="6140" width="10.375" style="6" customWidth="1"/>
    <col min="6141" max="6141" width="14.375" style="6" customWidth="1"/>
    <col min="6142" max="6142" width="5.625" style="6" customWidth="1"/>
    <col min="6143" max="6146" width="9" style="6"/>
    <col min="6147" max="6147" width="10.5" style="6" customWidth="1"/>
    <col min="6148" max="6148" width="19.5" style="6" customWidth="1"/>
    <col min="6149" max="6149" width="14.375" style="6" customWidth="1"/>
    <col min="6150" max="6151" width="3.5" style="6" customWidth="1"/>
    <col min="6152" max="6152" width="7.5" style="6" customWidth="1"/>
    <col min="6153" max="6157" width="9" style="6"/>
    <col min="6158" max="6158" width="11" style="6" customWidth="1"/>
    <col min="6159" max="6159" width="5.25" style="6" customWidth="1"/>
    <col min="6160" max="6386" width="9" style="6"/>
    <col min="6387" max="6387" width="3" style="6" customWidth="1"/>
    <col min="6388" max="6388" width="17" style="6" customWidth="1"/>
    <col min="6389" max="6389" width="4.5" style="6" customWidth="1"/>
    <col min="6390" max="6390" width="16.125" style="6" customWidth="1"/>
    <col min="6391" max="6391" width="5.25" style="6" customWidth="1"/>
    <col min="6392" max="6392" width="13.5" style="6" customWidth="1"/>
    <col min="6393" max="6393" width="10.5" style="6" customWidth="1"/>
    <col min="6394" max="6394" width="13.5" style="6" customWidth="1"/>
    <col min="6395" max="6395" width="10.25" style="6" customWidth="1"/>
    <col min="6396" max="6396" width="10.375" style="6" customWidth="1"/>
    <col min="6397" max="6397" width="14.375" style="6" customWidth="1"/>
    <col min="6398" max="6398" width="5.625" style="6" customWidth="1"/>
    <col min="6399" max="6402" width="9" style="6"/>
    <col min="6403" max="6403" width="10.5" style="6" customWidth="1"/>
    <col min="6404" max="6404" width="19.5" style="6" customWidth="1"/>
    <col min="6405" max="6405" width="14.375" style="6" customWidth="1"/>
    <col min="6406" max="6407" width="3.5" style="6" customWidth="1"/>
    <col min="6408" max="6408" width="7.5" style="6" customWidth="1"/>
    <col min="6409" max="6413" width="9" style="6"/>
    <col min="6414" max="6414" width="11" style="6" customWidth="1"/>
    <col min="6415" max="6415" width="5.25" style="6" customWidth="1"/>
    <col min="6416" max="6642" width="9" style="6"/>
    <col min="6643" max="6643" width="3" style="6" customWidth="1"/>
    <col min="6644" max="6644" width="17" style="6" customWidth="1"/>
    <col min="6645" max="6645" width="4.5" style="6" customWidth="1"/>
    <col min="6646" max="6646" width="16.125" style="6" customWidth="1"/>
    <col min="6647" max="6647" width="5.25" style="6" customWidth="1"/>
    <col min="6648" max="6648" width="13.5" style="6" customWidth="1"/>
    <col min="6649" max="6649" width="10.5" style="6" customWidth="1"/>
    <col min="6650" max="6650" width="13.5" style="6" customWidth="1"/>
    <col min="6651" max="6651" width="10.25" style="6" customWidth="1"/>
    <col min="6652" max="6652" width="10.375" style="6" customWidth="1"/>
    <col min="6653" max="6653" width="14.375" style="6" customWidth="1"/>
    <col min="6654" max="6654" width="5.625" style="6" customWidth="1"/>
    <col min="6655" max="6658" width="9" style="6"/>
    <col min="6659" max="6659" width="10.5" style="6" customWidth="1"/>
    <col min="6660" max="6660" width="19.5" style="6" customWidth="1"/>
    <col min="6661" max="6661" width="14.375" style="6" customWidth="1"/>
    <col min="6662" max="6663" width="3.5" style="6" customWidth="1"/>
    <col min="6664" max="6664" width="7.5" style="6" customWidth="1"/>
    <col min="6665" max="6669" width="9" style="6"/>
    <col min="6670" max="6670" width="11" style="6" customWidth="1"/>
    <col min="6671" max="6671" width="5.25" style="6" customWidth="1"/>
    <col min="6672" max="6898" width="9" style="6"/>
    <col min="6899" max="6899" width="3" style="6" customWidth="1"/>
    <col min="6900" max="6900" width="17" style="6" customWidth="1"/>
    <col min="6901" max="6901" width="4.5" style="6" customWidth="1"/>
    <col min="6902" max="6902" width="16.125" style="6" customWidth="1"/>
    <col min="6903" max="6903" width="5.25" style="6" customWidth="1"/>
    <col min="6904" max="6904" width="13.5" style="6" customWidth="1"/>
    <col min="6905" max="6905" width="10.5" style="6" customWidth="1"/>
    <col min="6906" max="6906" width="13.5" style="6" customWidth="1"/>
    <col min="6907" max="6907" width="10.25" style="6" customWidth="1"/>
    <col min="6908" max="6908" width="10.375" style="6" customWidth="1"/>
    <col min="6909" max="6909" width="14.375" style="6" customWidth="1"/>
    <col min="6910" max="6910" width="5.625" style="6" customWidth="1"/>
    <col min="6911" max="6914" width="9" style="6"/>
    <col min="6915" max="6915" width="10.5" style="6" customWidth="1"/>
    <col min="6916" max="6916" width="19.5" style="6" customWidth="1"/>
    <col min="6917" max="6917" width="14.375" style="6" customWidth="1"/>
    <col min="6918" max="6919" width="3.5" style="6" customWidth="1"/>
    <col min="6920" max="6920" width="7.5" style="6" customWidth="1"/>
    <col min="6921" max="6925" width="9" style="6"/>
    <col min="6926" max="6926" width="11" style="6" customWidth="1"/>
    <col min="6927" max="6927" width="5.25" style="6" customWidth="1"/>
    <col min="6928" max="7154" width="9" style="6"/>
    <col min="7155" max="7155" width="3" style="6" customWidth="1"/>
    <col min="7156" max="7156" width="17" style="6" customWidth="1"/>
    <col min="7157" max="7157" width="4.5" style="6" customWidth="1"/>
    <col min="7158" max="7158" width="16.125" style="6" customWidth="1"/>
    <col min="7159" max="7159" width="5.25" style="6" customWidth="1"/>
    <col min="7160" max="7160" width="13.5" style="6" customWidth="1"/>
    <col min="7161" max="7161" width="10.5" style="6" customWidth="1"/>
    <col min="7162" max="7162" width="13.5" style="6" customWidth="1"/>
    <col min="7163" max="7163" width="10.25" style="6" customWidth="1"/>
    <col min="7164" max="7164" width="10.375" style="6" customWidth="1"/>
    <col min="7165" max="7165" width="14.375" style="6" customWidth="1"/>
    <col min="7166" max="7166" width="5.625" style="6" customWidth="1"/>
    <col min="7167" max="7170" width="9" style="6"/>
    <col min="7171" max="7171" width="10.5" style="6" customWidth="1"/>
    <col min="7172" max="7172" width="19.5" style="6" customWidth="1"/>
    <col min="7173" max="7173" width="14.375" style="6" customWidth="1"/>
    <col min="7174" max="7175" width="3.5" style="6" customWidth="1"/>
    <col min="7176" max="7176" width="7.5" style="6" customWidth="1"/>
    <col min="7177" max="7181" width="9" style="6"/>
    <col min="7182" max="7182" width="11" style="6" customWidth="1"/>
    <col min="7183" max="7183" width="5.25" style="6" customWidth="1"/>
    <col min="7184" max="7410" width="9" style="6"/>
    <col min="7411" max="7411" width="3" style="6" customWidth="1"/>
    <col min="7412" max="7412" width="17" style="6" customWidth="1"/>
    <col min="7413" max="7413" width="4.5" style="6" customWidth="1"/>
    <col min="7414" max="7414" width="16.125" style="6" customWidth="1"/>
    <col min="7415" max="7415" width="5.25" style="6" customWidth="1"/>
    <col min="7416" max="7416" width="13.5" style="6" customWidth="1"/>
    <col min="7417" max="7417" width="10.5" style="6" customWidth="1"/>
    <col min="7418" max="7418" width="13.5" style="6" customWidth="1"/>
    <col min="7419" max="7419" width="10.25" style="6" customWidth="1"/>
    <col min="7420" max="7420" width="10.375" style="6" customWidth="1"/>
    <col min="7421" max="7421" width="14.375" style="6" customWidth="1"/>
    <col min="7422" max="7422" width="5.625" style="6" customWidth="1"/>
    <col min="7423" max="7426" width="9" style="6"/>
    <col min="7427" max="7427" width="10.5" style="6" customWidth="1"/>
    <col min="7428" max="7428" width="19.5" style="6" customWidth="1"/>
    <col min="7429" max="7429" width="14.375" style="6" customWidth="1"/>
    <col min="7430" max="7431" width="3.5" style="6" customWidth="1"/>
    <col min="7432" max="7432" width="7.5" style="6" customWidth="1"/>
    <col min="7433" max="7437" width="9" style="6"/>
    <col min="7438" max="7438" width="11" style="6" customWidth="1"/>
    <col min="7439" max="7439" width="5.25" style="6" customWidth="1"/>
    <col min="7440" max="7666" width="9" style="6"/>
    <col min="7667" max="7667" width="3" style="6" customWidth="1"/>
    <col min="7668" max="7668" width="17" style="6" customWidth="1"/>
    <col min="7669" max="7669" width="4.5" style="6" customWidth="1"/>
    <col min="7670" max="7670" width="16.125" style="6" customWidth="1"/>
    <col min="7671" max="7671" width="5.25" style="6" customWidth="1"/>
    <col min="7672" max="7672" width="13.5" style="6" customWidth="1"/>
    <col min="7673" max="7673" width="10.5" style="6" customWidth="1"/>
    <col min="7674" max="7674" width="13.5" style="6" customWidth="1"/>
    <col min="7675" max="7675" width="10.25" style="6" customWidth="1"/>
    <col min="7676" max="7676" width="10.375" style="6" customWidth="1"/>
    <col min="7677" max="7677" width="14.375" style="6" customWidth="1"/>
    <col min="7678" max="7678" width="5.625" style="6" customWidth="1"/>
    <col min="7679" max="7682" width="9" style="6"/>
    <col min="7683" max="7683" width="10.5" style="6" customWidth="1"/>
    <col min="7684" max="7684" width="19.5" style="6" customWidth="1"/>
    <col min="7685" max="7685" width="14.375" style="6" customWidth="1"/>
    <col min="7686" max="7687" width="3.5" style="6" customWidth="1"/>
    <col min="7688" max="7688" width="7.5" style="6" customWidth="1"/>
    <col min="7689" max="7693" width="9" style="6"/>
    <col min="7694" max="7694" width="11" style="6" customWidth="1"/>
    <col min="7695" max="7695" width="5.25" style="6" customWidth="1"/>
    <col min="7696" max="7922" width="9" style="6"/>
    <col min="7923" max="7923" width="3" style="6" customWidth="1"/>
    <col min="7924" max="7924" width="17" style="6" customWidth="1"/>
    <col min="7925" max="7925" width="4.5" style="6" customWidth="1"/>
    <col min="7926" max="7926" width="16.125" style="6" customWidth="1"/>
    <col min="7927" max="7927" width="5.25" style="6" customWidth="1"/>
    <col min="7928" max="7928" width="13.5" style="6" customWidth="1"/>
    <col min="7929" max="7929" width="10.5" style="6" customWidth="1"/>
    <col min="7930" max="7930" width="13.5" style="6" customWidth="1"/>
    <col min="7931" max="7931" width="10.25" style="6" customWidth="1"/>
    <col min="7932" max="7932" width="10.375" style="6" customWidth="1"/>
    <col min="7933" max="7933" width="14.375" style="6" customWidth="1"/>
    <col min="7934" max="7934" width="5.625" style="6" customWidth="1"/>
    <col min="7935" max="7938" width="9" style="6"/>
    <col min="7939" max="7939" width="10.5" style="6" customWidth="1"/>
    <col min="7940" max="7940" width="19.5" style="6" customWidth="1"/>
    <col min="7941" max="7941" width="14.375" style="6" customWidth="1"/>
    <col min="7942" max="7943" width="3.5" style="6" customWidth="1"/>
    <col min="7944" max="7944" width="7.5" style="6" customWidth="1"/>
    <col min="7945" max="7949" width="9" style="6"/>
    <col min="7950" max="7950" width="11" style="6" customWidth="1"/>
    <col min="7951" max="7951" width="5.25" style="6" customWidth="1"/>
    <col min="7952" max="8178" width="9" style="6"/>
    <col min="8179" max="8179" width="3" style="6" customWidth="1"/>
    <col min="8180" max="8180" width="17" style="6" customWidth="1"/>
    <col min="8181" max="8181" width="4.5" style="6" customWidth="1"/>
    <col min="8182" max="8182" width="16.125" style="6" customWidth="1"/>
    <col min="8183" max="8183" width="5.25" style="6" customWidth="1"/>
    <col min="8184" max="8184" width="13.5" style="6" customWidth="1"/>
    <col min="8185" max="8185" width="10.5" style="6" customWidth="1"/>
    <col min="8186" max="8186" width="13.5" style="6" customWidth="1"/>
    <col min="8187" max="8187" width="10.25" style="6" customWidth="1"/>
    <col min="8188" max="8188" width="10.375" style="6" customWidth="1"/>
    <col min="8189" max="8189" width="14.375" style="6" customWidth="1"/>
    <col min="8190" max="8190" width="5.625" style="6" customWidth="1"/>
    <col min="8191" max="8194" width="9" style="6"/>
    <col min="8195" max="8195" width="10.5" style="6" customWidth="1"/>
    <col min="8196" max="8196" width="19.5" style="6" customWidth="1"/>
    <col min="8197" max="8197" width="14.375" style="6" customWidth="1"/>
    <col min="8198" max="8199" width="3.5" style="6" customWidth="1"/>
    <col min="8200" max="8200" width="7.5" style="6" customWidth="1"/>
    <col min="8201" max="8205" width="9" style="6"/>
    <col min="8206" max="8206" width="11" style="6" customWidth="1"/>
    <col min="8207" max="8207" width="5.25" style="6" customWidth="1"/>
    <col min="8208" max="8434" width="9" style="6"/>
    <col min="8435" max="8435" width="3" style="6" customWidth="1"/>
    <col min="8436" max="8436" width="17" style="6" customWidth="1"/>
    <col min="8437" max="8437" width="4.5" style="6" customWidth="1"/>
    <col min="8438" max="8438" width="16.125" style="6" customWidth="1"/>
    <col min="8439" max="8439" width="5.25" style="6" customWidth="1"/>
    <col min="8440" max="8440" width="13.5" style="6" customWidth="1"/>
    <col min="8441" max="8441" width="10.5" style="6" customWidth="1"/>
    <col min="8442" max="8442" width="13.5" style="6" customWidth="1"/>
    <col min="8443" max="8443" width="10.25" style="6" customWidth="1"/>
    <col min="8444" max="8444" width="10.375" style="6" customWidth="1"/>
    <col min="8445" max="8445" width="14.375" style="6" customWidth="1"/>
    <col min="8446" max="8446" width="5.625" style="6" customWidth="1"/>
    <col min="8447" max="8450" width="9" style="6"/>
    <col min="8451" max="8451" width="10.5" style="6" customWidth="1"/>
    <col min="8452" max="8452" width="19.5" style="6" customWidth="1"/>
    <col min="8453" max="8453" width="14.375" style="6" customWidth="1"/>
    <col min="8454" max="8455" width="3.5" style="6" customWidth="1"/>
    <col min="8456" max="8456" width="7.5" style="6" customWidth="1"/>
    <col min="8457" max="8461" width="9" style="6"/>
    <col min="8462" max="8462" width="11" style="6" customWidth="1"/>
    <col min="8463" max="8463" width="5.25" style="6" customWidth="1"/>
    <col min="8464" max="8690" width="9" style="6"/>
    <col min="8691" max="8691" width="3" style="6" customWidth="1"/>
    <col min="8692" max="8692" width="17" style="6" customWidth="1"/>
    <col min="8693" max="8693" width="4.5" style="6" customWidth="1"/>
    <col min="8694" max="8694" width="16.125" style="6" customWidth="1"/>
    <col min="8695" max="8695" width="5.25" style="6" customWidth="1"/>
    <col min="8696" max="8696" width="13.5" style="6" customWidth="1"/>
    <col min="8697" max="8697" width="10.5" style="6" customWidth="1"/>
    <col min="8698" max="8698" width="13.5" style="6" customWidth="1"/>
    <col min="8699" max="8699" width="10.25" style="6" customWidth="1"/>
    <col min="8700" max="8700" width="10.375" style="6" customWidth="1"/>
    <col min="8701" max="8701" width="14.375" style="6" customWidth="1"/>
    <col min="8702" max="8702" width="5.625" style="6" customWidth="1"/>
    <col min="8703" max="8706" width="9" style="6"/>
    <col min="8707" max="8707" width="10.5" style="6" customWidth="1"/>
    <col min="8708" max="8708" width="19.5" style="6" customWidth="1"/>
    <col min="8709" max="8709" width="14.375" style="6" customWidth="1"/>
    <col min="8710" max="8711" width="3.5" style="6" customWidth="1"/>
    <col min="8712" max="8712" width="7.5" style="6" customWidth="1"/>
    <col min="8713" max="8717" width="9" style="6"/>
    <col min="8718" max="8718" width="11" style="6" customWidth="1"/>
    <col min="8719" max="8719" width="5.25" style="6" customWidth="1"/>
    <col min="8720" max="8946" width="9" style="6"/>
    <col min="8947" max="8947" width="3" style="6" customWidth="1"/>
    <col min="8948" max="8948" width="17" style="6" customWidth="1"/>
    <col min="8949" max="8949" width="4.5" style="6" customWidth="1"/>
    <col min="8950" max="8950" width="16.125" style="6" customWidth="1"/>
    <col min="8951" max="8951" width="5.25" style="6" customWidth="1"/>
    <col min="8952" max="8952" width="13.5" style="6" customWidth="1"/>
    <col min="8953" max="8953" width="10.5" style="6" customWidth="1"/>
    <col min="8954" max="8954" width="13.5" style="6" customWidth="1"/>
    <col min="8955" max="8955" width="10.25" style="6" customWidth="1"/>
    <col min="8956" max="8956" width="10.375" style="6" customWidth="1"/>
    <col min="8957" max="8957" width="14.375" style="6" customWidth="1"/>
    <col min="8958" max="8958" width="5.625" style="6" customWidth="1"/>
    <col min="8959" max="8962" width="9" style="6"/>
    <col min="8963" max="8963" width="10.5" style="6" customWidth="1"/>
    <col min="8964" max="8964" width="19.5" style="6" customWidth="1"/>
    <col min="8965" max="8965" width="14.375" style="6" customWidth="1"/>
    <col min="8966" max="8967" width="3.5" style="6" customWidth="1"/>
    <col min="8968" max="8968" width="7.5" style="6" customWidth="1"/>
    <col min="8969" max="8973" width="9" style="6"/>
    <col min="8974" max="8974" width="11" style="6" customWidth="1"/>
    <col min="8975" max="8975" width="5.25" style="6" customWidth="1"/>
    <col min="8976" max="9202" width="9" style="6"/>
    <col min="9203" max="9203" width="3" style="6" customWidth="1"/>
    <col min="9204" max="9204" width="17" style="6" customWidth="1"/>
    <col min="9205" max="9205" width="4.5" style="6" customWidth="1"/>
    <col min="9206" max="9206" width="16.125" style="6" customWidth="1"/>
    <col min="9207" max="9207" width="5.25" style="6" customWidth="1"/>
    <col min="9208" max="9208" width="13.5" style="6" customWidth="1"/>
    <col min="9209" max="9209" width="10.5" style="6" customWidth="1"/>
    <col min="9210" max="9210" width="13.5" style="6" customWidth="1"/>
    <col min="9211" max="9211" width="10.25" style="6" customWidth="1"/>
    <col min="9212" max="9212" width="10.375" style="6" customWidth="1"/>
    <col min="9213" max="9213" width="14.375" style="6" customWidth="1"/>
    <col min="9214" max="9214" width="5.625" style="6" customWidth="1"/>
    <col min="9215" max="9218" width="9" style="6"/>
    <col min="9219" max="9219" width="10.5" style="6" customWidth="1"/>
    <col min="9220" max="9220" width="19.5" style="6" customWidth="1"/>
    <col min="9221" max="9221" width="14.375" style="6" customWidth="1"/>
    <col min="9222" max="9223" width="3.5" style="6" customWidth="1"/>
    <col min="9224" max="9224" width="7.5" style="6" customWidth="1"/>
    <col min="9225" max="9229" width="9" style="6"/>
    <col min="9230" max="9230" width="11" style="6" customWidth="1"/>
    <col min="9231" max="9231" width="5.25" style="6" customWidth="1"/>
    <col min="9232" max="9458" width="9" style="6"/>
    <col min="9459" max="9459" width="3" style="6" customWidth="1"/>
    <col min="9460" max="9460" width="17" style="6" customWidth="1"/>
    <col min="9461" max="9461" width="4.5" style="6" customWidth="1"/>
    <col min="9462" max="9462" width="16.125" style="6" customWidth="1"/>
    <col min="9463" max="9463" width="5.25" style="6" customWidth="1"/>
    <col min="9464" max="9464" width="13.5" style="6" customWidth="1"/>
    <col min="9465" max="9465" width="10.5" style="6" customWidth="1"/>
    <col min="9466" max="9466" width="13.5" style="6" customWidth="1"/>
    <col min="9467" max="9467" width="10.25" style="6" customWidth="1"/>
    <col min="9468" max="9468" width="10.375" style="6" customWidth="1"/>
    <col min="9469" max="9469" width="14.375" style="6" customWidth="1"/>
    <col min="9470" max="9470" width="5.625" style="6" customWidth="1"/>
    <col min="9471" max="9474" width="9" style="6"/>
    <col min="9475" max="9475" width="10.5" style="6" customWidth="1"/>
    <col min="9476" max="9476" width="19.5" style="6" customWidth="1"/>
    <col min="9477" max="9477" width="14.375" style="6" customWidth="1"/>
    <col min="9478" max="9479" width="3.5" style="6" customWidth="1"/>
    <col min="9480" max="9480" width="7.5" style="6" customWidth="1"/>
    <col min="9481" max="9485" width="9" style="6"/>
    <col min="9486" max="9486" width="11" style="6" customWidth="1"/>
    <col min="9487" max="9487" width="5.25" style="6" customWidth="1"/>
    <col min="9488" max="9714" width="9" style="6"/>
    <col min="9715" max="9715" width="3" style="6" customWidth="1"/>
    <col min="9716" max="9716" width="17" style="6" customWidth="1"/>
    <col min="9717" max="9717" width="4.5" style="6" customWidth="1"/>
    <col min="9718" max="9718" width="16.125" style="6" customWidth="1"/>
    <col min="9719" max="9719" width="5.25" style="6" customWidth="1"/>
    <col min="9720" max="9720" width="13.5" style="6" customWidth="1"/>
    <col min="9721" max="9721" width="10.5" style="6" customWidth="1"/>
    <col min="9722" max="9722" width="13.5" style="6" customWidth="1"/>
    <col min="9723" max="9723" width="10.25" style="6" customWidth="1"/>
    <col min="9724" max="9724" width="10.375" style="6" customWidth="1"/>
    <col min="9725" max="9725" width="14.375" style="6" customWidth="1"/>
    <col min="9726" max="9726" width="5.625" style="6" customWidth="1"/>
    <col min="9727" max="9730" width="9" style="6"/>
    <col min="9731" max="9731" width="10.5" style="6" customWidth="1"/>
    <col min="9732" max="9732" width="19.5" style="6" customWidth="1"/>
    <col min="9733" max="9733" width="14.375" style="6" customWidth="1"/>
    <col min="9734" max="9735" width="3.5" style="6" customWidth="1"/>
    <col min="9736" max="9736" width="7.5" style="6" customWidth="1"/>
    <col min="9737" max="9741" width="9" style="6"/>
    <col min="9742" max="9742" width="11" style="6" customWidth="1"/>
    <col min="9743" max="9743" width="5.25" style="6" customWidth="1"/>
    <col min="9744" max="9970" width="9" style="6"/>
    <col min="9971" max="9971" width="3" style="6" customWidth="1"/>
    <col min="9972" max="9972" width="17" style="6" customWidth="1"/>
    <col min="9973" max="9973" width="4.5" style="6" customWidth="1"/>
    <col min="9974" max="9974" width="16.125" style="6" customWidth="1"/>
    <col min="9975" max="9975" width="5.25" style="6" customWidth="1"/>
    <col min="9976" max="9976" width="13.5" style="6" customWidth="1"/>
    <col min="9977" max="9977" width="10.5" style="6" customWidth="1"/>
    <col min="9978" max="9978" width="13.5" style="6" customWidth="1"/>
    <col min="9979" max="9979" width="10.25" style="6" customWidth="1"/>
    <col min="9980" max="9980" width="10.375" style="6" customWidth="1"/>
    <col min="9981" max="9981" width="14.375" style="6" customWidth="1"/>
    <col min="9982" max="9982" width="5.625" style="6" customWidth="1"/>
    <col min="9983" max="9986" width="9" style="6"/>
    <col min="9987" max="9987" width="10.5" style="6" customWidth="1"/>
    <col min="9988" max="9988" width="19.5" style="6" customWidth="1"/>
    <col min="9989" max="9989" width="14.375" style="6" customWidth="1"/>
    <col min="9990" max="9991" width="3.5" style="6" customWidth="1"/>
    <col min="9992" max="9992" width="7.5" style="6" customWidth="1"/>
    <col min="9993" max="9997" width="9" style="6"/>
    <col min="9998" max="9998" width="11" style="6" customWidth="1"/>
    <col min="9999" max="9999" width="5.25" style="6" customWidth="1"/>
    <col min="10000" max="10226" width="9" style="6"/>
    <col min="10227" max="10227" width="3" style="6" customWidth="1"/>
    <col min="10228" max="10228" width="17" style="6" customWidth="1"/>
    <col min="10229" max="10229" width="4.5" style="6" customWidth="1"/>
    <col min="10230" max="10230" width="16.125" style="6" customWidth="1"/>
    <col min="10231" max="10231" width="5.25" style="6" customWidth="1"/>
    <col min="10232" max="10232" width="13.5" style="6" customWidth="1"/>
    <col min="10233" max="10233" width="10.5" style="6" customWidth="1"/>
    <col min="10234" max="10234" width="13.5" style="6" customWidth="1"/>
    <col min="10235" max="10235" width="10.25" style="6" customWidth="1"/>
    <col min="10236" max="10236" width="10.375" style="6" customWidth="1"/>
    <col min="10237" max="10237" width="14.375" style="6" customWidth="1"/>
    <col min="10238" max="10238" width="5.625" style="6" customWidth="1"/>
    <col min="10239" max="10242" width="9" style="6"/>
    <col min="10243" max="10243" width="10.5" style="6" customWidth="1"/>
    <col min="10244" max="10244" width="19.5" style="6" customWidth="1"/>
    <col min="10245" max="10245" width="14.375" style="6" customWidth="1"/>
    <col min="10246" max="10247" width="3.5" style="6" customWidth="1"/>
    <col min="10248" max="10248" width="7.5" style="6" customWidth="1"/>
    <col min="10249" max="10253" width="9" style="6"/>
    <col min="10254" max="10254" width="11" style="6" customWidth="1"/>
    <col min="10255" max="10255" width="5.25" style="6" customWidth="1"/>
    <col min="10256" max="10482" width="9" style="6"/>
    <col min="10483" max="10483" width="3" style="6" customWidth="1"/>
    <col min="10484" max="10484" width="17" style="6" customWidth="1"/>
    <col min="10485" max="10485" width="4.5" style="6" customWidth="1"/>
    <col min="10486" max="10486" width="16.125" style="6" customWidth="1"/>
    <col min="10487" max="10487" width="5.25" style="6" customWidth="1"/>
    <col min="10488" max="10488" width="13.5" style="6" customWidth="1"/>
    <col min="10489" max="10489" width="10.5" style="6" customWidth="1"/>
    <col min="10490" max="10490" width="13.5" style="6" customWidth="1"/>
    <col min="10491" max="10491" width="10.25" style="6" customWidth="1"/>
    <col min="10492" max="10492" width="10.375" style="6" customWidth="1"/>
    <col min="10493" max="10493" width="14.375" style="6" customWidth="1"/>
    <col min="10494" max="10494" width="5.625" style="6" customWidth="1"/>
    <col min="10495" max="10498" width="9" style="6"/>
    <col min="10499" max="10499" width="10.5" style="6" customWidth="1"/>
    <col min="10500" max="10500" width="19.5" style="6" customWidth="1"/>
    <col min="10501" max="10501" width="14.375" style="6" customWidth="1"/>
    <col min="10502" max="10503" width="3.5" style="6" customWidth="1"/>
    <col min="10504" max="10504" width="7.5" style="6" customWidth="1"/>
    <col min="10505" max="10509" width="9" style="6"/>
    <col min="10510" max="10510" width="11" style="6" customWidth="1"/>
    <col min="10511" max="10511" width="5.25" style="6" customWidth="1"/>
    <col min="10512" max="10738" width="9" style="6"/>
    <col min="10739" max="10739" width="3" style="6" customWidth="1"/>
    <col min="10740" max="10740" width="17" style="6" customWidth="1"/>
    <col min="10741" max="10741" width="4.5" style="6" customWidth="1"/>
    <col min="10742" max="10742" width="16.125" style="6" customWidth="1"/>
    <col min="10743" max="10743" width="5.25" style="6" customWidth="1"/>
    <col min="10744" max="10744" width="13.5" style="6" customWidth="1"/>
    <col min="10745" max="10745" width="10.5" style="6" customWidth="1"/>
    <col min="10746" max="10746" width="13.5" style="6" customWidth="1"/>
    <col min="10747" max="10747" width="10.25" style="6" customWidth="1"/>
    <col min="10748" max="10748" width="10.375" style="6" customWidth="1"/>
    <col min="10749" max="10749" width="14.375" style="6" customWidth="1"/>
    <col min="10750" max="10750" width="5.625" style="6" customWidth="1"/>
    <col min="10751" max="10754" width="9" style="6"/>
    <col min="10755" max="10755" width="10.5" style="6" customWidth="1"/>
    <col min="10756" max="10756" width="19.5" style="6" customWidth="1"/>
    <col min="10757" max="10757" width="14.375" style="6" customWidth="1"/>
    <col min="10758" max="10759" width="3.5" style="6" customWidth="1"/>
    <col min="10760" max="10760" width="7.5" style="6" customWidth="1"/>
    <col min="10761" max="10765" width="9" style="6"/>
    <col min="10766" max="10766" width="11" style="6" customWidth="1"/>
    <col min="10767" max="10767" width="5.25" style="6" customWidth="1"/>
    <col min="10768" max="10994" width="9" style="6"/>
    <col min="10995" max="10995" width="3" style="6" customWidth="1"/>
    <col min="10996" max="10996" width="17" style="6" customWidth="1"/>
    <col min="10997" max="10997" width="4.5" style="6" customWidth="1"/>
    <col min="10998" max="10998" width="16.125" style="6" customWidth="1"/>
    <col min="10999" max="10999" width="5.25" style="6" customWidth="1"/>
    <col min="11000" max="11000" width="13.5" style="6" customWidth="1"/>
    <col min="11001" max="11001" width="10.5" style="6" customWidth="1"/>
    <col min="11002" max="11002" width="13.5" style="6" customWidth="1"/>
    <col min="11003" max="11003" width="10.25" style="6" customWidth="1"/>
    <col min="11004" max="11004" width="10.375" style="6" customWidth="1"/>
    <col min="11005" max="11005" width="14.375" style="6" customWidth="1"/>
    <col min="11006" max="11006" width="5.625" style="6" customWidth="1"/>
    <col min="11007" max="11010" width="9" style="6"/>
    <col min="11011" max="11011" width="10.5" style="6" customWidth="1"/>
    <col min="11012" max="11012" width="19.5" style="6" customWidth="1"/>
    <col min="11013" max="11013" width="14.375" style="6" customWidth="1"/>
    <col min="11014" max="11015" width="3.5" style="6" customWidth="1"/>
    <col min="11016" max="11016" width="7.5" style="6" customWidth="1"/>
    <col min="11017" max="11021" width="9" style="6"/>
    <col min="11022" max="11022" width="11" style="6" customWidth="1"/>
    <col min="11023" max="11023" width="5.25" style="6" customWidth="1"/>
    <col min="11024" max="11250" width="9" style="6"/>
    <col min="11251" max="11251" width="3" style="6" customWidth="1"/>
    <col min="11252" max="11252" width="17" style="6" customWidth="1"/>
    <col min="11253" max="11253" width="4.5" style="6" customWidth="1"/>
    <col min="11254" max="11254" width="16.125" style="6" customWidth="1"/>
    <col min="11255" max="11255" width="5.25" style="6" customWidth="1"/>
    <col min="11256" max="11256" width="13.5" style="6" customWidth="1"/>
    <col min="11257" max="11257" width="10.5" style="6" customWidth="1"/>
    <col min="11258" max="11258" width="13.5" style="6" customWidth="1"/>
    <col min="11259" max="11259" width="10.25" style="6" customWidth="1"/>
    <col min="11260" max="11260" width="10.375" style="6" customWidth="1"/>
    <col min="11261" max="11261" width="14.375" style="6" customWidth="1"/>
    <col min="11262" max="11262" width="5.625" style="6" customWidth="1"/>
    <col min="11263" max="11266" width="9" style="6"/>
    <col min="11267" max="11267" width="10.5" style="6" customWidth="1"/>
    <col min="11268" max="11268" width="19.5" style="6" customWidth="1"/>
    <col min="11269" max="11269" width="14.375" style="6" customWidth="1"/>
    <col min="11270" max="11271" width="3.5" style="6" customWidth="1"/>
    <col min="11272" max="11272" width="7.5" style="6" customWidth="1"/>
    <col min="11273" max="11277" width="9" style="6"/>
    <col min="11278" max="11278" width="11" style="6" customWidth="1"/>
    <col min="11279" max="11279" width="5.25" style="6" customWidth="1"/>
    <col min="11280" max="11506" width="9" style="6"/>
    <col min="11507" max="11507" width="3" style="6" customWidth="1"/>
    <col min="11508" max="11508" width="17" style="6" customWidth="1"/>
    <col min="11509" max="11509" width="4.5" style="6" customWidth="1"/>
    <col min="11510" max="11510" width="16.125" style="6" customWidth="1"/>
    <col min="11511" max="11511" width="5.25" style="6" customWidth="1"/>
    <col min="11512" max="11512" width="13.5" style="6" customWidth="1"/>
    <col min="11513" max="11513" width="10.5" style="6" customWidth="1"/>
    <col min="11514" max="11514" width="13.5" style="6" customWidth="1"/>
    <col min="11515" max="11515" width="10.25" style="6" customWidth="1"/>
    <col min="11516" max="11516" width="10.375" style="6" customWidth="1"/>
    <col min="11517" max="11517" width="14.375" style="6" customWidth="1"/>
    <col min="11518" max="11518" width="5.625" style="6" customWidth="1"/>
    <col min="11519" max="11522" width="9" style="6"/>
    <col min="11523" max="11523" width="10.5" style="6" customWidth="1"/>
    <col min="11524" max="11524" width="19.5" style="6" customWidth="1"/>
    <col min="11525" max="11525" width="14.375" style="6" customWidth="1"/>
    <col min="11526" max="11527" width="3.5" style="6" customWidth="1"/>
    <col min="11528" max="11528" width="7.5" style="6" customWidth="1"/>
    <col min="11529" max="11533" width="9" style="6"/>
    <col min="11534" max="11534" width="11" style="6" customWidth="1"/>
    <col min="11535" max="11535" width="5.25" style="6" customWidth="1"/>
    <col min="11536" max="11762" width="9" style="6"/>
    <col min="11763" max="11763" width="3" style="6" customWidth="1"/>
    <col min="11764" max="11764" width="17" style="6" customWidth="1"/>
    <col min="11765" max="11765" width="4.5" style="6" customWidth="1"/>
    <col min="11766" max="11766" width="16.125" style="6" customWidth="1"/>
    <col min="11767" max="11767" width="5.25" style="6" customWidth="1"/>
    <col min="11768" max="11768" width="13.5" style="6" customWidth="1"/>
    <col min="11769" max="11769" width="10.5" style="6" customWidth="1"/>
    <col min="11770" max="11770" width="13.5" style="6" customWidth="1"/>
    <col min="11771" max="11771" width="10.25" style="6" customWidth="1"/>
    <col min="11772" max="11772" width="10.375" style="6" customWidth="1"/>
    <col min="11773" max="11773" width="14.375" style="6" customWidth="1"/>
    <col min="11774" max="11774" width="5.625" style="6" customWidth="1"/>
    <col min="11775" max="11778" width="9" style="6"/>
    <col min="11779" max="11779" width="10.5" style="6" customWidth="1"/>
    <col min="11780" max="11780" width="19.5" style="6" customWidth="1"/>
    <col min="11781" max="11781" width="14.375" style="6" customWidth="1"/>
    <col min="11782" max="11783" width="3.5" style="6" customWidth="1"/>
    <col min="11784" max="11784" width="7.5" style="6" customWidth="1"/>
    <col min="11785" max="11789" width="9" style="6"/>
    <col min="11790" max="11790" width="11" style="6" customWidth="1"/>
    <col min="11791" max="11791" width="5.25" style="6" customWidth="1"/>
    <col min="11792" max="12018" width="9" style="6"/>
    <col min="12019" max="12019" width="3" style="6" customWidth="1"/>
    <col min="12020" max="12020" width="17" style="6" customWidth="1"/>
    <col min="12021" max="12021" width="4.5" style="6" customWidth="1"/>
    <col min="12022" max="12022" width="16.125" style="6" customWidth="1"/>
    <col min="12023" max="12023" width="5.25" style="6" customWidth="1"/>
    <col min="12024" max="12024" width="13.5" style="6" customWidth="1"/>
    <col min="12025" max="12025" width="10.5" style="6" customWidth="1"/>
    <col min="12026" max="12026" width="13.5" style="6" customWidth="1"/>
    <col min="12027" max="12027" width="10.25" style="6" customWidth="1"/>
    <col min="12028" max="12028" width="10.375" style="6" customWidth="1"/>
    <col min="12029" max="12029" width="14.375" style="6" customWidth="1"/>
    <col min="12030" max="12030" width="5.625" style="6" customWidth="1"/>
    <col min="12031" max="12034" width="9" style="6"/>
    <col min="12035" max="12035" width="10.5" style="6" customWidth="1"/>
    <col min="12036" max="12036" width="19.5" style="6" customWidth="1"/>
    <col min="12037" max="12037" width="14.375" style="6" customWidth="1"/>
    <col min="12038" max="12039" width="3.5" style="6" customWidth="1"/>
    <col min="12040" max="12040" width="7.5" style="6" customWidth="1"/>
    <col min="12041" max="12045" width="9" style="6"/>
    <col min="12046" max="12046" width="11" style="6" customWidth="1"/>
    <col min="12047" max="12047" width="5.25" style="6" customWidth="1"/>
    <col min="12048" max="12274" width="9" style="6"/>
    <col min="12275" max="12275" width="3" style="6" customWidth="1"/>
    <col min="12276" max="12276" width="17" style="6" customWidth="1"/>
    <col min="12277" max="12277" width="4.5" style="6" customWidth="1"/>
    <col min="12278" max="12278" width="16.125" style="6" customWidth="1"/>
    <col min="12279" max="12279" width="5.25" style="6" customWidth="1"/>
    <col min="12280" max="12280" width="13.5" style="6" customWidth="1"/>
    <col min="12281" max="12281" width="10.5" style="6" customWidth="1"/>
    <col min="12282" max="12282" width="13.5" style="6" customWidth="1"/>
    <col min="12283" max="12283" width="10.25" style="6" customWidth="1"/>
    <col min="12284" max="12284" width="10.375" style="6" customWidth="1"/>
    <col min="12285" max="12285" width="14.375" style="6" customWidth="1"/>
    <col min="12286" max="12286" width="5.625" style="6" customWidth="1"/>
    <col min="12287" max="12290" width="9" style="6"/>
    <col min="12291" max="12291" width="10.5" style="6" customWidth="1"/>
    <col min="12292" max="12292" width="19.5" style="6" customWidth="1"/>
    <col min="12293" max="12293" width="14.375" style="6" customWidth="1"/>
    <col min="12294" max="12295" width="3.5" style="6" customWidth="1"/>
    <col min="12296" max="12296" width="7.5" style="6" customWidth="1"/>
    <col min="12297" max="12301" width="9" style="6"/>
    <col min="12302" max="12302" width="11" style="6" customWidth="1"/>
    <col min="12303" max="12303" width="5.25" style="6" customWidth="1"/>
    <col min="12304" max="12530" width="9" style="6"/>
    <col min="12531" max="12531" width="3" style="6" customWidth="1"/>
    <col min="12532" max="12532" width="17" style="6" customWidth="1"/>
    <col min="12533" max="12533" width="4.5" style="6" customWidth="1"/>
    <col min="12534" max="12534" width="16.125" style="6" customWidth="1"/>
    <col min="12535" max="12535" width="5.25" style="6" customWidth="1"/>
    <col min="12536" max="12536" width="13.5" style="6" customWidth="1"/>
    <col min="12537" max="12537" width="10.5" style="6" customWidth="1"/>
    <col min="12538" max="12538" width="13.5" style="6" customWidth="1"/>
    <col min="12539" max="12539" width="10.25" style="6" customWidth="1"/>
    <col min="12540" max="12540" width="10.375" style="6" customWidth="1"/>
    <col min="12541" max="12541" width="14.375" style="6" customWidth="1"/>
    <col min="12542" max="12542" width="5.625" style="6" customWidth="1"/>
    <col min="12543" max="12546" width="9" style="6"/>
    <col min="12547" max="12547" width="10.5" style="6" customWidth="1"/>
    <col min="12548" max="12548" width="19.5" style="6" customWidth="1"/>
    <col min="12549" max="12549" width="14.375" style="6" customWidth="1"/>
    <col min="12550" max="12551" width="3.5" style="6" customWidth="1"/>
    <col min="12552" max="12552" width="7.5" style="6" customWidth="1"/>
    <col min="12553" max="12557" width="9" style="6"/>
    <col min="12558" max="12558" width="11" style="6" customWidth="1"/>
    <col min="12559" max="12559" width="5.25" style="6" customWidth="1"/>
    <col min="12560" max="12786" width="9" style="6"/>
    <col min="12787" max="12787" width="3" style="6" customWidth="1"/>
    <col min="12788" max="12788" width="17" style="6" customWidth="1"/>
    <col min="12789" max="12789" width="4.5" style="6" customWidth="1"/>
    <col min="12790" max="12790" width="16.125" style="6" customWidth="1"/>
    <col min="12791" max="12791" width="5.25" style="6" customWidth="1"/>
    <col min="12792" max="12792" width="13.5" style="6" customWidth="1"/>
    <col min="12793" max="12793" width="10.5" style="6" customWidth="1"/>
    <col min="12794" max="12794" width="13.5" style="6" customWidth="1"/>
    <col min="12795" max="12795" width="10.25" style="6" customWidth="1"/>
    <col min="12796" max="12796" width="10.375" style="6" customWidth="1"/>
    <col min="12797" max="12797" width="14.375" style="6" customWidth="1"/>
    <col min="12798" max="12798" width="5.625" style="6" customWidth="1"/>
    <col min="12799" max="12802" width="9" style="6"/>
    <col min="12803" max="12803" width="10.5" style="6" customWidth="1"/>
    <col min="12804" max="12804" width="19.5" style="6" customWidth="1"/>
    <col min="12805" max="12805" width="14.375" style="6" customWidth="1"/>
    <col min="12806" max="12807" width="3.5" style="6" customWidth="1"/>
    <col min="12808" max="12808" width="7.5" style="6" customWidth="1"/>
    <col min="12809" max="12813" width="9" style="6"/>
    <col min="12814" max="12814" width="11" style="6" customWidth="1"/>
    <col min="12815" max="12815" width="5.25" style="6" customWidth="1"/>
    <col min="12816" max="13042" width="9" style="6"/>
    <col min="13043" max="13043" width="3" style="6" customWidth="1"/>
    <col min="13044" max="13044" width="17" style="6" customWidth="1"/>
    <col min="13045" max="13045" width="4.5" style="6" customWidth="1"/>
    <col min="13046" max="13046" width="16.125" style="6" customWidth="1"/>
    <col min="13047" max="13047" width="5.25" style="6" customWidth="1"/>
    <col min="13048" max="13048" width="13.5" style="6" customWidth="1"/>
    <col min="13049" max="13049" width="10.5" style="6" customWidth="1"/>
    <col min="13050" max="13050" width="13.5" style="6" customWidth="1"/>
    <col min="13051" max="13051" width="10.25" style="6" customWidth="1"/>
    <col min="13052" max="13052" width="10.375" style="6" customWidth="1"/>
    <col min="13053" max="13053" width="14.375" style="6" customWidth="1"/>
    <col min="13054" max="13054" width="5.625" style="6" customWidth="1"/>
    <col min="13055" max="13058" width="9" style="6"/>
    <col min="13059" max="13059" width="10.5" style="6" customWidth="1"/>
    <col min="13060" max="13060" width="19.5" style="6" customWidth="1"/>
    <col min="13061" max="13061" width="14.375" style="6" customWidth="1"/>
    <col min="13062" max="13063" width="3.5" style="6" customWidth="1"/>
    <col min="13064" max="13064" width="7.5" style="6" customWidth="1"/>
    <col min="13065" max="13069" width="9" style="6"/>
    <col min="13070" max="13070" width="11" style="6" customWidth="1"/>
    <col min="13071" max="13071" width="5.25" style="6" customWidth="1"/>
    <col min="13072" max="13298" width="9" style="6"/>
    <col min="13299" max="13299" width="3" style="6" customWidth="1"/>
    <col min="13300" max="13300" width="17" style="6" customWidth="1"/>
    <col min="13301" max="13301" width="4.5" style="6" customWidth="1"/>
    <col min="13302" max="13302" width="16.125" style="6" customWidth="1"/>
    <col min="13303" max="13303" width="5.25" style="6" customWidth="1"/>
    <col min="13304" max="13304" width="13.5" style="6" customWidth="1"/>
    <col min="13305" max="13305" width="10.5" style="6" customWidth="1"/>
    <col min="13306" max="13306" width="13.5" style="6" customWidth="1"/>
    <col min="13307" max="13307" width="10.25" style="6" customWidth="1"/>
    <col min="13308" max="13308" width="10.375" style="6" customWidth="1"/>
    <col min="13309" max="13309" width="14.375" style="6" customWidth="1"/>
    <col min="13310" max="13310" width="5.625" style="6" customWidth="1"/>
    <col min="13311" max="13314" width="9" style="6"/>
    <col min="13315" max="13315" width="10.5" style="6" customWidth="1"/>
    <col min="13316" max="13316" width="19.5" style="6" customWidth="1"/>
    <col min="13317" max="13317" width="14.375" style="6" customWidth="1"/>
    <col min="13318" max="13319" width="3.5" style="6" customWidth="1"/>
    <col min="13320" max="13320" width="7.5" style="6" customWidth="1"/>
    <col min="13321" max="13325" width="9" style="6"/>
    <col min="13326" max="13326" width="11" style="6" customWidth="1"/>
    <col min="13327" max="13327" width="5.25" style="6" customWidth="1"/>
    <col min="13328" max="13554" width="9" style="6"/>
    <col min="13555" max="13555" width="3" style="6" customWidth="1"/>
    <col min="13556" max="13556" width="17" style="6" customWidth="1"/>
    <col min="13557" max="13557" width="4.5" style="6" customWidth="1"/>
    <col min="13558" max="13558" width="16.125" style="6" customWidth="1"/>
    <col min="13559" max="13559" width="5.25" style="6" customWidth="1"/>
    <col min="13560" max="13560" width="13.5" style="6" customWidth="1"/>
    <col min="13561" max="13561" width="10.5" style="6" customWidth="1"/>
    <col min="13562" max="13562" width="13.5" style="6" customWidth="1"/>
    <col min="13563" max="13563" width="10.25" style="6" customWidth="1"/>
    <col min="13564" max="13564" width="10.375" style="6" customWidth="1"/>
    <col min="13565" max="13565" width="14.375" style="6" customWidth="1"/>
    <col min="13566" max="13566" width="5.625" style="6" customWidth="1"/>
    <col min="13567" max="13570" width="9" style="6"/>
    <col min="13571" max="13571" width="10.5" style="6" customWidth="1"/>
    <col min="13572" max="13572" width="19.5" style="6" customWidth="1"/>
    <col min="13573" max="13573" width="14.375" style="6" customWidth="1"/>
    <col min="13574" max="13575" width="3.5" style="6" customWidth="1"/>
    <col min="13576" max="13576" width="7.5" style="6" customWidth="1"/>
    <col min="13577" max="13581" width="9" style="6"/>
    <col min="13582" max="13582" width="11" style="6" customWidth="1"/>
    <col min="13583" max="13583" width="5.25" style="6" customWidth="1"/>
    <col min="13584" max="13810" width="9" style="6"/>
    <col min="13811" max="13811" width="3" style="6" customWidth="1"/>
    <col min="13812" max="13812" width="17" style="6" customWidth="1"/>
    <col min="13813" max="13813" width="4.5" style="6" customWidth="1"/>
    <col min="13814" max="13814" width="16.125" style="6" customWidth="1"/>
    <col min="13815" max="13815" width="5.25" style="6" customWidth="1"/>
    <col min="13816" max="13816" width="13.5" style="6" customWidth="1"/>
    <col min="13817" max="13817" width="10.5" style="6" customWidth="1"/>
    <col min="13818" max="13818" width="13.5" style="6" customWidth="1"/>
    <col min="13819" max="13819" width="10.25" style="6" customWidth="1"/>
    <col min="13820" max="13820" width="10.375" style="6" customWidth="1"/>
    <col min="13821" max="13821" width="14.375" style="6" customWidth="1"/>
    <col min="13822" max="13822" width="5.625" style="6" customWidth="1"/>
    <col min="13823" max="13826" width="9" style="6"/>
    <col min="13827" max="13827" width="10.5" style="6" customWidth="1"/>
    <col min="13828" max="13828" width="19.5" style="6" customWidth="1"/>
    <col min="13829" max="13829" width="14.375" style="6" customWidth="1"/>
    <col min="13830" max="13831" width="3.5" style="6" customWidth="1"/>
    <col min="13832" max="13832" width="7.5" style="6" customWidth="1"/>
    <col min="13833" max="13837" width="9" style="6"/>
    <col min="13838" max="13838" width="11" style="6" customWidth="1"/>
    <col min="13839" max="13839" width="5.25" style="6" customWidth="1"/>
    <col min="13840" max="14066" width="9" style="6"/>
    <col min="14067" max="14067" width="3" style="6" customWidth="1"/>
    <col min="14068" max="14068" width="17" style="6" customWidth="1"/>
    <col min="14069" max="14069" width="4.5" style="6" customWidth="1"/>
    <col min="14070" max="14070" width="16.125" style="6" customWidth="1"/>
    <col min="14071" max="14071" width="5.25" style="6" customWidth="1"/>
    <col min="14072" max="14072" width="13.5" style="6" customWidth="1"/>
    <col min="14073" max="14073" width="10.5" style="6" customWidth="1"/>
    <col min="14074" max="14074" width="13.5" style="6" customWidth="1"/>
    <col min="14075" max="14075" width="10.25" style="6" customWidth="1"/>
    <col min="14076" max="14076" width="10.375" style="6" customWidth="1"/>
    <col min="14077" max="14077" width="14.375" style="6" customWidth="1"/>
    <col min="14078" max="14078" width="5.625" style="6" customWidth="1"/>
    <col min="14079" max="14082" width="9" style="6"/>
    <col min="14083" max="14083" width="10.5" style="6" customWidth="1"/>
    <col min="14084" max="14084" width="19.5" style="6" customWidth="1"/>
    <col min="14085" max="14085" width="14.375" style="6" customWidth="1"/>
    <col min="14086" max="14087" width="3.5" style="6" customWidth="1"/>
    <col min="14088" max="14088" width="7.5" style="6" customWidth="1"/>
    <col min="14089" max="14093" width="9" style="6"/>
    <col min="14094" max="14094" width="11" style="6" customWidth="1"/>
    <col min="14095" max="14095" width="5.25" style="6" customWidth="1"/>
    <col min="14096" max="14322" width="9" style="6"/>
    <col min="14323" max="14323" width="3" style="6" customWidth="1"/>
    <col min="14324" max="14324" width="17" style="6" customWidth="1"/>
    <col min="14325" max="14325" width="4.5" style="6" customWidth="1"/>
    <col min="14326" max="14326" width="16.125" style="6" customWidth="1"/>
    <col min="14327" max="14327" width="5.25" style="6" customWidth="1"/>
    <col min="14328" max="14328" width="13.5" style="6" customWidth="1"/>
    <col min="14329" max="14329" width="10.5" style="6" customWidth="1"/>
    <col min="14330" max="14330" width="13.5" style="6" customWidth="1"/>
    <col min="14331" max="14331" width="10.25" style="6" customWidth="1"/>
    <col min="14332" max="14332" width="10.375" style="6" customWidth="1"/>
    <col min="14333" max="14333" width="14.375" style="6" customWidth="1"/>
    <col min="14334" max="14334" width="5.625" style="6" customWidth="1"/>
    <col min="14335" max="14338" width="9" style="6"/>
    <col min="14339" max="14339" width="10.5" style="6" customWidth="1"/>
    <col min="14340" max="14340" width="19.5" style="6" customWidth="1"/>
    <col min="14341" max="14341" width="14.375" style="6" customWidth="1"/>
    <col min="14342" max="14343" width="3.5" style="6" customWidth="1"/>
    <col min="14344" max="14344" width="7.5" style="6" customWidth="1"/>
    <col min="14345" max="14349" width="9" style="6"/>
    <col min="14350" max="14350" width="11" style="6" customWidth="1"/>
    <col min="14351" max="14351" width="5.25" style="6" customWidth="1"/>
    <col min="14352" max="14578" width="9" style="6"/>
    <col min="14579" max="14579" width="3" style="6" customWidth="1"/>
    <col min="14580" max="14580" width="17" style="6" customWidth="1"/>
    <col min="14581" max="14581" width="4.5" style="6" customWidth="1"/>
    <col min="14582" max="14582" width="16.125" style="6" customWidth="1"/>
    <col min="14583" max="14583" width="5.25" style="6" customWidth="1"/>
    <col min="14584" max="14584" width="13.5" style="6" customWidth="1"/>
    <col min="14585" max="14585" width="10.5" style="6" customWidth="1"/>
    <col min="14586" max="14586" width="13.5" style="6" customWidth="1"/>
    <col min="14587" max="14587" width="10.25" style="6" customWidth="1"/>
    <col min="14588" max="14588" width="10.375" style="6" customWidth="1"/>
    <col min="14589" max="14589" width="14.375" style="6" customWidth="1"/>
    <col min="14590" max="14590" width="5.625" style="6" customWidth="1"/>
    <col min="14591" max="14594" width="9" style="6"/>
    <col min="14595" max="14595" width="10.5" style="6" customWidth="1"/>
    <col min="14596" max="14596" width="19.5" style="6" customWidth="1"/>
    <col min="14597" max="14597" width="14.375" style="6" customWidth="1"/>
    <col min="14598" max="14599" width="3.5" style="6" customWidth="1"/>
    <col min="14600" max="14600" width="7.5" style="6" customWidth="1"/>
    <col min="14601" max="14605" width="9" style="6"/>
    <col min="14606" max="14606" width="11" style="6" customWidth="1"/>
    <col min="14607" max="14607" width="5.25" style="6" customWidth="1"/>
    <col min="14608" max="14834" width="9" style="6"/>
    <col min="14835" max="14835" width="3" style="6" customWidth="1"/>
    <col min="14836" max="14836" width="17" style="6" customWidth="1"/>
    <col min="14837" max="14837" width="4.5" style="6" customWidth="1"/>
    <col min="14838" max="14838" width="16.125" style="6" customWidth="1"/>
    <col min="14839" max="14839" width="5.25" style="6" customWidth="1"/>
    <col min="14840" max="14840" width="13.5" style="6" customWidth="1"/>
    <col min="14841" max="14841" width="10.5" style="6" customWidth="1"/>
    <col min="14842" max="14842" width="13.5" style="6" customWidth="1"/>
    <col min="14843" max="14843" width="10.25" style="6" customWidth="1"/>
    <col min="14844" max="14844" width="10.375" style="6" customWidth="1"/>
    <col min="14845" max="14845" width="14.375" style="6" customWidth="1"/>
    <col min="14846" max="14846" width="5.625" style="6" customWidth="1"/>
    <col min="14847" max="14850" width="9" style="6"/>
    <col min="14851" max="14851" width="10.5" style="6" customWidth="1"/>
    <col min="14852" max="14852" width="19.5" style="6" customWidth="1"/>
    <col min="14853" max="14853" width="14.375" style="6" customWidth="1"/>
    <col min="14854" max="14855" width="3.5" style="6" customWidth="1"/>
    <col min="14856" max="14856" width="7.5" style="6" customWidth="1"/>
    <col min="14857" max="14861" width="9" style="6"/>
    <col min="14862" max="14862" width="11" style="6" customWidth="1"/>
    <col min="14863" max="14863" width="5.25" style="6" customWidth="1"/>
    <col min="14864" max="15090" width="9" style="6"/>
    <col min="15091" max="15091" width="3" style="6" customWidth="1"/>
    <col min="15092" max="15092" width="17" style="6" customWidth="1"/>
    <col min="15093" max="15093" width="4.5" style="6" customWidth="1"/>
    <col min="15094" max="15094" width="16.125" style="6" customWidth="1"/>
    <col min="15095" max="15095" width="5.25" style="6" customWidth="1"/>
    <col min="15096" max="15096" width="13.5" style="6" customWidth="1"/>
    <col min="15097" max="15097" width="10.5" style="6" customWidth="1"/>
    <col min="15098" max="15098" width="13.5" style="6" customWidth="1"/>
    <col min="15099" max="15099" width="10.25" style="6" customWidth="1"/>
    <col min="15100" max="15100" width="10.375" style="6" customWidth="1"/>
    <col min="15101" max="15101" width="14.375" style="6" customWidth="1"/>
    <col min="15102" max="15102" width="5.625" style="6" customWidth="1"/>
    <col min="15103" max="15106" width="9" style="6"/>
    <col min="15107" max="15107" width="10.5" style="6" customWidth="1"/>
    <col min="15108" max="15108" width="19.5" style="6" customWidth="1"/>
    <col min="15109" max="15109" width="14.375" style="6" customWidth="1"/>
    <col min="15110" max="15111" width="3.5" style="6" customWidth="1"/>
    <col min="15112" max="15112" width="7.5" style="6" customWidth="1"/>
    <col min="15113" max="15117" width="9" style="6"/>
    <col min="15118" max="15118" width="11" style="6" customWidth="1"/>
    <col min="15119" max="15119" width="5.25" style="6" customWidth="1"/>
    <col min="15120" max="15346" width="9" style="6"/>
    <col min="15347" max="15347" width="3" style="6" customWidth="1"/>
    <col min="15348" max="15348" width="17" style="6" customWidth="1"/>
    <col min="15349" max="15349" width="4.5" style="6" customWidth="1"/>
    <col min="15350" max="15350" width="16.125" style="6" customWidth="1"/>
    <col min="15351" max="15351" width="5.25" style="6" customWidth="1"/>
    <col min="15352" max="15352" width="13.5" style="6" customWidth="1"/>
    <col min="15353" max="15353" width="10.5" style="6" customWidth="1"/>
    <col min="15354" max="15354" width="13.5" style="6" customWidth="1"/>
    <col min="15355" max="15355" width="10.25" style="6" customWidth="1"/>
    <col min="15356" max="15356" width="10.375" style="6" customWidth="1"/>
    <col min="15357" max="15357" width="14.375" style="6" customWidth="1"/>
    <col min="15358" max="15358" width="5.625" style="6" customWidth="1"/>
    <col min="15359" max="15362" width="9" style="6"/>
    <col min="15363" max="15363" width="10.5" style="6" customWidth="1"/>
    <col min="15364" max="15364" width="19.5" style="6" customWidth="1"/>
    <col min="15365" max="15365" width="14.375" style="6" customWidth="1"/>
    <col min="15366" max="15367" width="3.5" style="6" customWidth="1"/>
    <col min="15368" max="15368" width="7.5" style="6" customWidth="1"/>
    <col min="15369" max="15373" width="9" style="6"/>
    <col min="15374" max="15374" width="11" style="6" customWidth="1"/>
    <col min="15375" max="15375" width="5.25" style="6" customWidth="1"/>
    <col min="15376" max="15602" width="9" style="6"/>
    <col min="15603" max="15603" width="3" style="6" customWidth="1"/>
    <col min="15604" max="15604" width="17" style="6" customWidth="1"/>
    <col min="15605" max="15605" width="4.5" style="6" customWidth="1"/>
    <col min="15606" max="15606" width="16.125" style="6" customWidth="1"/>
    <col min="15607" max="15607" width="5.25" style="6" customWidth="1"/>
    <col min="15608" max="15608" width="13.5" style="6" customWidth="1"/>
    <col min="15609" max="15609" width="10.5" style="6" customWidth="1"/>
    <col min="15610" max="15610" width="13.5" style="6" customWidth="1"/>
    <col min="15611" max="15611" width="10.25" style="6" customWidth="1"/>
    <col min="15612" max="15612" width="10.375" style="6" customWidth="1"/>
    <col min="15613" max="15613" width="14.375" style="6" customWidth="1"/>
    <col min="15614" max="15614" width="5.625" style="6" customWidth="1"/>
    <col min="15615" max="15618" width="9" style="6"/>
    <col min="15619" max="15619" width="10.5" style="6" customWidth="1"/>
    <col min="15620" max="15620" width="19.5" style="6" customWidth="1"/>
    <col min="15621" max="15621" width="14.375" style="6" customWidth="1"/>
    <col min="15622" max="15623" width="3.5" style="6" customWidth="1"/>
    <col min="15624" max="15624" width="7.5" style="6" customWidth="1"/>
    <col min="15625" max="15629" width="9" style="6"/>
    <col min="15630" max="15630" width="11" style="6" customWidth="1"/>
    <col min="15631" max="15631" width="5.25" style="6" customWidth="1"/>
    <col min="15632" max="15858" width="9" style="6"/>
    <col min="15859" max="15859" width="3" style="6" customWidth="1"/>
    <col min="15860" max="15860" width="17" style="6" customWidth="1"/>
    <col min="15861" max="15861" width="4.5" style="6" customWidth="1"/>
    <col min="15862" max="15862" width="16.125" style="6" customWidth="1"/>
    <col min="15863" max="15863" width="5.25" style="6" customWidth="1"/>
    <col min="15864" max="15864" width="13.5" style="6" customWidth="1"/>
    <col min="15865" max="15865" width="10.5" style="6" customWidth="1"/>
    <col min="15866" max="15866" width="13.5" style="6" customWidth="1"/>
    <col min="15867" max="15867" width="10.25" style="6" customWidth="1"/>
    <col min="15868" max="15868" width="10.375" style="6" customWidth="1"/>
    <col min="15869" max="15869" width="14.375" style="6" customWidth="1"/>
    <col min="15870" max="15870" width="5.625" style="6" customWidth="1"/>
    <col min="15871" max="15874" width="9" style="6"/>
    <col min="15875" max="15875" width="10.5" style="6" customWidth="1"/>
    <col min="15876" max="15876" width="19.5" style="6" customWidth="1"/>
    <col min="15877" max="15877" width="14.375" style="6" customWidth="1"/>
    <col min="15878" max="15879" width="3.5" style="6" customWidth="1"/>
    <col min="15880" max="15880" width="7.5" style="6" customWidth="1"/>
    <col min="15881" max="15885" width="9" style="6"/>
    <col min="15886" max="15886" width="11" style="6" customWidth="1"/>
    <col min="15887" max="15887" width="5.25" style="6" customWidth="1"/>
    <col min="15888" max="16114" width="9" style="6"/>
    <col min="16115" max="16115" width="3" style="6" customWidth="1"/>
    <col min="16116" max="16116" width="17" style="6" customWidth="1"/>
    <col min="16117" max="16117" width="4.5" style="6" customWidth="1"/>
    <col min="16118" max="16118" width="16.125" style="6" customWidth="1"/>
    <col min="16119" max="16119" width="5.25" style="6" customWidth="1"/>
    <col min="16120" max="16120" width="13.5" style="6" customWidth="1"/>
    <col min="16121" max="16121" width="10.5" style="6" customWidth="1"/>
    <col min="16122" max="16122" width="13.5" style="6" customWidth="1"/>
    <col min="16123" max="16123" width="10.25" style="6" customWidth="1"/>
    <col min="16124" max="16124" width="10.375" style="6" customWidth="1"/>
    <col min="16125" max="16125" width="14.375" style="6" customWidth="1"/>
    <col min="16126" max="16126" width="5.625" style="6" customWidth="1"/>
    <col min="16127" max="16130" width="9" style="6"/>
    <col min="16131" max="16131" width="10.5" style="6" customWidth="1"/>
    <col min="16132" max="16132" width="19.5" style="6" customWidth="1"/>
    <col min="16133" max="16133" width="14.375" style="6" customWidth="1"/>
    <col min="16134" max="16135" width="3.5" style="6" customWidth="1"/>
    <col min="16136" max="16136" width="7.5" style="6" customWidth="1"/>
    <col min="16137" max="16141" width="9" style="6"/>
    <col min="16142" max="16142" width="11" style="6" customWidth="1"/>
    <col min="16143" max="16143" width="5.25" style="6" customWidth="1"/>
    <col min="16144" max="16384" width="9" style="6"/>
  </cols>
  <sheetData>
    <row r="1" spans="1:31" s="2" customFormat="1" ht="17.25" x14ac:dyDescent="0.4">
      <c r="A1" s="39" t="s">
        <v>2</v>
      </c>
      <c r="B1" s="6"/>
      <c r="C1" s="3"/>
      <c r="E1" s="3"/>
      <c r="I1" s="30" t="s">
        <v>4</v>
      </c>
      <c r="O1" s="4"/>
      <c r="S1" s="4"/>
      <c r="T1" s="4"/>
      <c r="V1" s="4"/>
      <c r="W1" s="4"/>
      <c r="X1" s="4"/>
      <c r="Y1" s="4"/>
    </row>
    <row r="2" spans="1:31" x14ac:dyDescent="0.4">
      <c r="A2" s="6"/>
      <c r="B2" s="6"/>
    </row>
    <row r="3" spans="1:31" ht="18.75" x14ac:dyDescent="0.4">
      <c r="A3" s="40" t="s">
        <v>201</v>
      </c>
      <c r="O3" s="6"/>
      <c r="S3" s="6"/>
      <c r="T3" s="6"/>
      <c r="V3" s="6"/>
      <c r="W3" s="6"/>
      <c r="X3" s="6"/>
      <c r="Y3" s="6"/>
    </row>
    <row r="4" spans="1:31" s="2" customFormat="1" ht="8.4499999999999993" customHeight="1" thickBot="1" x14ac:dyDescent="0.45"/>
    <row r="5" spans="1:31" s="2" customFormat="1" ht="24" customHeight="1" thickBot="1" x14ac:dyDescent="0.45">
      <c r="B5" s="8" t="s">
        <v>13</v>
      </c>
      <c r="C5" s="61"/>
      <c r="D5" s="62"/>
      <c r="E5" s="63"/>
      <c r="H5" s="9" t="s">
        <v>14</v>
      </c>
      <c r="I5" s="61"/>
      <c r="J5" s="62"/>
      <c r="K5" s="63"/>
      <c r="O5" s="4"/>
      <c r="S5" s="4"/>
      <c r="T5" s="4"/>
      <c r="V5" s="4"/>
      <c r="W5" s="4"/>
      <c r="X5" s="4"/>
      <c r="Y5" s="4"/>
    </row>
    <row r="6" spans="1:31" ht="8.4499999999999993" customHeight="1" thickBot="1" x14ac:dyDescent="0.45">
      <c r="B6" s="6"/>
      <c r="C6" s="6"/>
      <c r="D6" s="6"/>
      <c r="E6" s="6"/>
      <c r="F6" s="6"/>
      <c r="G6" s="6"/>
      <c r="H6" s="6"/>
      <c r="I6" s="6"/>
    </row>
    <row r="7" spans="1:31" ht="13.5" customHeight="1" x14ac:dyDescent="0.4">
      <c r="A7" s="6"/>
      <c r="B7" s="57" t="s">
        <v>112</v>
      </c>
      <c r="C7" s="58"/>
      <c r="D7" s="43" t="s">
        <v>113</v>
      </c>
      <c r="E7" s="44">
        <f>COUNTIF(E$11:E$100,"男")</f>
        <v>0</v>
      </c>
      <c r="F7" s="47" t="s">
        <v>115</v>
      </c>
      <c r="G7" s="44">
        <f>COUNTA(F11:F100)+COUNTA(H11:H100)</f>
        <v>0</v>
      </c>
      <c r="H7" s="57" t="s">
        <v>169</v>
      </c>
      <c r="I7" s="64">
        <f>(E7+E8+G8)*200</f>
        <v>0</v>
      </c>
      <c r="J7" s="55" t="s">
        <v>170</v>
      </c>
      <c r="O7" s="6"/>
      <c r="S7" s="6"/>
      <c r="T7" s="6"/>
      <c r="V7" s="6"/>
      <c r="W7" s="6"/>
      <c r="X7" s="6"/>
      <c r="Y7" s="6"/>
    </row>
    <row r="8" spans="1:31" ht="14.25" thickBot="1" x14ac:dyDescent="0.45">
      <c r="A8" s="6"/>
      <c r="B8" s="59"/>
      <c r="C8" s="60"/>
      <c r="D8" s="45" t="s">
        <v>114</v>
      </c>
      <c r="E8" s="46">
        <f>COUNTIF(E$11:E$100,"女")</f>
        <v>0</v>
      </c>
      <c r="F8" s="48" t="s">
        <v>116</v>
      </c>
      <c r="G8" s="46">
        <f>SUM(AD9:AD32)</f>
        <v>0</v>
      </c>
      <c r="H8" s="59"/>
      <c r="I8" s="65"/>
      <c r="J8" s="56"/>
      <c r="O8" s="6"/>
      <c r="S8" s="6"/>
      <c r="T8" s="6"/>
      <c r="V8" s="6"/>
      <c r="W8" s="6"/>
      <c r="X8" s="6"/>
      <c r="Y8" s="6"/>
    </row>
    <row r="9" spans="1:31" x14ac:dyDescent="0.4">
      <c r="AB9" s="6" t="s">
        <v>111</v>
      </c>
      <c r="AC9" s="6">
        <f t="shared" ref="AC9:AC32" si="0">COUNTIF(J$11:J$100,AB9)</f>
        <v>0</v>
      </c>
      <c r="AD9" s="6">
        <f>IF(AC9&gt;3.5,(IF(AC9&lt;6.5,1,0)),0)</f>
        <v>0</v>
      </c>
    </row>
    <row r="10" spans="1:31" s="3" customFormat="1" x14ac:dyDescent="0.4">
      <c r="A10" s="10" t="s">
        <v>21</v>
      </c>
      <c r="B10" s="11" t="s">
        <v>22</v>
      </c>
      <c r="C10" s="11" t="s">
        <v>23</v>
      </c>
      <c r="D10" s="11" t="s">
        <v>24</v>
      </c>
      <c r="E10" s="11" t="s">
        <v>25</v>
      </c>
      <c r="F10" s="11" t="s">
        <v>26</v>
      </c>
      <c r="G10" s="11" t="s">
        <v>27</v>
      </c>
      <c r="H10" s="11" t="s">
        <v>28</v>
      </c>
      <c r="I10" s="11" t="s">
        <v>27</v>
      </c>
      <c r="J10" s="11" t="s">
        <v>29</v>
      </c>
      <c r="K10" s="12" t="s">
        <v>30</v>
      </c>
      <c r="L10" s="1" t="s">
        <v>31</v>
      </c>
      <c r="O10" s="13" t="s">
        <v>34</v>
      </c>
      <c r="P10" s="13" t="s">
        <v>35</v>
      </c>
      <c r="Q10" s="13" t="s">
        <v>36</v>
      </c>
      <c r="R10" s="13" t="s">
        <v>37</v>
      </c>
      <c r="S10" s="13" t="s">
        <v>38</v>
      </c>
      <c r="T10" s="13" t="s">
        <v>39</v>
      </c>
      <c r="U10" s="13" t="s">
        <v>40</v>
      </c>
      <c r="V10" s="13" t="s">
        <v>41</v>
      </c>
      <c r="W10" s="13" t="s">
        <v>42</v>
      </c>
      <c r="X10" s="13" t="s">
        <v>43</v>
      </c>
      <c r="Y10" s="13" t="s">
        <v>44</v>
      </c>
      <c r="AB10" s="6" t="s">
        <v>167</v>
      </c>
      <c r="AC10" s="6">
        <f t="shared" si="0"/>
        <v>0</v>
      </c>
      <c r="AD10" s="6">
        <f t="shared" ref="AD10:AD32" si="1">IF(AC10&gt;3.5,(IF(AC10&lt;6.5,1,0)),0)</f>
        <v>0</v>
      </c>
      <c r="AE10" s="6"/>
    </row>
    <row r="11" spans="1:31" x14ac:dyDescent="0.4">
      <c r="A11" s="28">
        <v>1</v>
      </c>
      <c r="B11" s="49"/>
      <c r="C11" s="31"/>
      <c r="D11" s="52"/>
      <c r="E11" s="31"/>
      <c r="F11" s="32"/>
      <c r="G11" s="33"/>
      <c r="H11" s="32"/>
      <c r="I11" s="34"/>
      <c r="J11" s="35"/>
      <c r="K11" s="14"/>
      <c r="L11" s="15"/>
      <c r="M11" s="16">
        <f>IF(E11=初期設定!$A$4,1,2)</f>
        <v>2</v>
      </c>
      <c r="O11" s="4" t="str">
        <f>IF(E11="","",M11*100000000+L11)</f>
        <v/>
      </c>
      <c r="P11" s="6" t="str">
        <f>IF(B11="","",B11&amp;"("&amp;C11&amp;")")</f>
        <v/>
      </c>
      <c r="Q11" s="6" t="str">
        <f>IF(D11="","",D11)</f>
        <v/>
      </c>
      <c r="R11" s="6" t="str">
        <f>IF(E11="","",M11)</f>
        <v/>
      </c>
      <c r="S11" s="4" t="str">
        <f>IF(O11="","",64)</f>
        <v/>
      </c>
      <c r="T11" s="4" t="str">
        <f>IF(O11="","",RIGHT(K11,6))</f>
        <v/>
      </c>
      <c r="U11" s="6" t="str">
        <f>IF(L11="","",L11)</f>
        <v/>
      </c>
      <c r="V11" s="4" t="str">
        <f>IF(F11="","",VLOOKUP(F11,初期設定!$A$6:$B$12,2,0)&amp;" "&amp;G11)</f>
        <v/>
      </c>
      <c r="W11" s="4" t="str">
        <f>IF(H11="","",VLOOKUP(H11,初期設定!$A$6:$B$12,2,0)&amp;" "&amp;I11)</f>
        <v/>
      </c>
      <c r="Y11" s="4" t="str">
        <f>IF(J11="","",VLOOKUP(J11,初期設定!$A$13:$B$36,2,0))</f>
        <v/>
      </c>
      <c r="AB11" s="6" t="s">
        <v>168</v>
      </c>
      <c r="AC11" s="6">
        <f t="shared" si="0"/>
        <v>0</v>
      </c>
      <c r="AD11" s="6">
        <f t="shared" si="1"/>
        <v>0</v>
      </c>
    </row>
    <row r="12" spans="1:31" x14ac:dyDescent="0.4">
      <c r="A12" s="17">
        <v>2</v>
      </c>
      <c r="B12" s="50"/>
      <c r="C12" s="18"/>
      <c r="D12" s="53"/>
      <c r="E12" s="18"/>
      <c r="F12" s="19"/>
      <c r="G12" s="36"/>
      <c r="H12" s="19"/>
      <c r="I12" s="37"/>
      <c r="J12" s="38"/>
      <c r="K12" s="20"/>
      <c r="L12" s="15" t="s">
        <v>49</v>
      </c>
      <c r="M12" s="16">
        <f>IF(E12=初期設定!$A$4,1,2)</f>
        <v>2</v>
      </c>
      <c r="O12" s="4" t="str">
        <f t="shared" ref="O12:O75" si="2">IF(E12="","",M12*100000000+L12)</f>
        <v/>
      </c>
      <c r="P12" s="6" t="str">
        <f t="shared" ref="P12:P75" si="3">IF(B12="","",B12&amp;"("&amp;C12&amp;")")</f>
        <v/>
      </c>
      <c r="Q12" s="6" t="str">
        <f t="shared" ref="Q12:Q75" si="4">IF(D12="","",D12)</f>
        <v/>
      </c>
      <c r="R12" s="6" t="str">
        <f t="shared" ref="R12:R75" si="5">IF(E12="","",M12)</f>
        <v/>
      </c>
      <c r="S12" s="4" t="str">
        <f t="shared" ref="S12:S75" si="6">IF(O12="","",64)</f>
        <v/>
      </c>
      <c r="T12" s="4" t="str">
        <f t="shared" ref="T12:T75" si="7">IF(O12="","",RIGHT(K12,6))</f>
        <v/>
      </c>
      <c r="U12" s="6" t="str">
        <f t="shared" ref="U12:U75" si="8">IF(L12="","",L12)</f>
        <v xml:space="preserve"> </v>
      </c>
      <c r="V12" s="4" t="str">
        <f>IF(F12="","",VLOOKUP(F12,初期設定!$A$6:$B$12,2,0)&amp;" "&amp;G12)</f>
        <v/>
      </c>
      <c r="W12" s="4" t="str">
        <f>IF(H12="","",VLOOKUP(H12,初期設定!$A$6:$B$12,2,0)&amp;" "&amp;I12)</f>
        <v/>
      </c>
      <c r="Y12" s="4" t="str">
        <f>IF(J12="","",VLOOKUP(J12,初期設定!$A$13:$B$36,2,0))</f>
        <v/>
      </c>
      <c r="AB12" s="6" t="s">
        <v>117</v>
      </c>
      <c r="AC12" s="6">
        <f t="shared" si="0"/>
        <v>0</v>
      </c>
      <c r="AD12" s="6">
        <f t="shared" si="1"/>
        <v>0</v>
      </c>
    </row>
    <row r="13" spans="1:31" x14ac:dyDescent="0.4">
      <c r="A13" s="17">
        <v>3</v>
      </c>
      <c r="B13" s="50"/>
      <c r="C13" s="18"/>
      <c r="D13" s="53"/>
      <c r="E13" s="18"/>
      <c r="F13" s="19"/>
      <c r="G13" s="36"/>
      <c r="H13" s="19"/>
      <c r="I13" s="37"/>
      <c r="J13" s="38"/>
      <c r="K13" s="20"/>
      <c r="L13" s="15" t="s">
        <v>49</v>
      </c>
      <c r="M13" s="16">
        <f>IF(E13=初期設定!$A$4,1,2)</f>
        <v>2</v>
      </c>
      <c r="O13" s="4" t="str">
        <f t="shared" si="2"/>
        <v/>
      </c>
      <c r="P13" s="6" t="str">
        <f t="shared" si="3"/>
        <v/>
      </c>
      <c r="Q13" s="6" t="str">
        <f t="shared" si="4"/>
        <v/>
      </c>
      <c r="R13" s="6" t="str">
        <f t="shared" si="5"/>
        <v/>
      </c>
      <c r="S13" s="4" t="str">
        <f t="shared" si="6"/>
        <v/>
      </c>
      <c r="T13" s="4" t="str">
        <f t="shared" si="7"/>
        <v/>
      </c>
      <c r="U13" s="6" t="str">
        <f t="shared" si="8"/>
        <v xml:space="preserve"> </v>
      </c>
      <c r="V13" s="4" t="str">
        <f>IF(F13="","",VLOOKUP(F13,初期設定!$A$6:$B$12,2,0)&amp;" "&amp;G13)</f>
        <v/>
      </c>
      <c r="W13" s="4" t="str">
        <f>IF(H13="","",VLOOKUP(H13,初期設定!$A$6:$B$12,2,0)&amp;" "&amp;I13)</f>
        <v/>
      </c>
      <c r="Y13" s="4" t="str">
        <f>IF(J13="","",VLOOKUP(J13,初期設定!$A$13:$B$36,2,0))</f>
        <v/>
      </c>
      <c r="AB13" s="6" t="s">
        <v>118</v>
      </c>
      <c r="AC13" s="6">
        <f t="shared" si="0"/>
        <v>0</v>
      </c>
      <c r="AD13" s="6">
        <f t="shared" si="1"/>
        <v>0</v>
      </c>
    </row>
    <row r="14" spans="1:31" x14ac:dyDescent="0.4">
      <c r="A14" s="17">
        <v>4</v>
      </c>
      <c r="B14" s="50"/>
      <c r="C14" s="18"/>
      <c r="D14" s="53"/>
      <c r="E14" s="18"/>
      <c r="F14" s="19"/>
      <c r="G14" s="36"/>
      <c r="H14" s="19"/>
      <c r="I14" s="37"/>
      <c r="J14" s="38"/>
      <c r="K14" s="20"/>
      <c r="L14" s="15" t="s">
        <v>49</v>
      </c>
      <c r="M14" s="16">
        <f>IF(E14=初期設定!$A$4,1,2)</f>
        <v>2</v>
      </c>
      <c r="O14" s="4" t="str">
        <f t="shared" si="2"/>
        <v/>
      </c>
      <c r="P14" s="6" t="str">
        <f t="shared" si="3"/>
        <v/>
      </c>
      <c r="Q14" s="6" t="str">
        <f t="shared" si="4"/>
        <v/>
      </c>
      <c r="R14" s="6" t="str">
        <f t="shared" si="5"/>
        <v/>
      </c>
      <c r="S14" s="4" t="str">
        <f t="shared" si="6"/>
        <v/>
      </c>
      <c r="T14" s="4" t="str">
        <f t="shared" si="7"/>
        <v/>
      </c>
      <c r="U14" s="6" t="str">
        <f t="shared" si="8"/>
        <v xml:space="preserve"> </v>
      </c>
      <c r="V14" s="4" t="str">
        <f>IF(F14="","",VLOOKUP(F14,初期設定!$A$6:$B$12,2,0)&amp;" "&amp;G14)</f>
        <v/>
      </c>
      <c r="W14" s="4" t="str">
        <f>IF(H14="","",VLOOKUP(H14,初期設定!$A$6:$B$12,2,0)&amp;" "&amp;I14)</f>
        <v/>
      </c>
      <c r="Y14" s="4" t="str">
        <f>IF(J14="","",VLOOKUP(J14,初期設定!$A$13:$B$36,2,0))</f>
        <v/>
      </c>
      <c r="AB14" s="6" t="s">
        <v>119</v>
      </c>
      <c r="AC14" s="6">
        <f t="shared" si="0"/>
        <v>0</v>
      </c>
      <c r="AD14" s="6">
        <f t="shared" si="1"/>
        <v>0</v>
      </c>
    </row>
    <row r="15" spans="1:31" x14ac:dyDescent="0.4">
      <c r="A15" s="17">
        <v>5</v>
      </c>
      <c r="B15" s="50"/>
      <c r="C15" s="18"/>
      <c r="D15" s="53"/>
      <c r="E15" s="18"/>
      <c r="F15" s="19"/>
      <c r="G15" s="36"/>
      <c r="H15" s="19"/>
      <c r="I15" s="37"/>
      <c r="J15" s="38"/>
      <c r="K15" s="20"/>
      <c r="L15" s="15" t="s">
        <v>49</v>
      </c>
      <c r="M15" s="16">
        <f>IF(E15=初期設定!$A$4,1,2)</f>
        <v>2</v>
      </c>
      <c r="O15" s="4" t="str">
        <f t="shared" si="2"/>
        <v/>
      </c>
      <c r="P15" s="6" t="str">
        <f t="shared" si="3"/>
        <v/>
      </c>
      <c r="Q15" s="6" t="str">
        <f t="shared" si="4"/>
        <v/>
      </c>
      <c r="R15" s="6" t="str">
        <f t="shared" si="5"/>
        <v/>
      </c>
      <c r="S15" s="4" t="str">
        <f t="shared" si="6"/>
        <v/>
      </c>
      <c r="T15" s="4" t="str">
        <f t="shared" si="7"/>
        <v/>
      </c>
      <c r="U15" s="6" t="str">
        <f t="shared" si="8"/>
        <v xml:space="preserve"> </v>
      </c>
      <c r="V15" s="4" t="str">
        <f>IF(F15="","",VLOOKUP(F15,初期設定!$A$6:$B$12,2,0)&amp;" "&amp;G15)</f>
        <v/>
      </c>
      <c r="W15" s="4" t="str">
        <f>IF(H15="","",VLOOKUP(H15,初期設定!$A$6:$B$12,2,0)&amp;" "&amp;I15)</f>
        <v/>
      </c>
      <c r="Y15" s="4" t="str">
        <f>IF(J15="","",VLOOKUP(J15,初期設定!$A$13:$B$36,2,0))</f>
        <v/>
      </c>
      <c r="AB15" s="6" t="s">
        <v>120</v>
      </c>
      <c r="AC15" s="6">
        <f t="shared" si="0"/>
        <v>0</v>
      </c>
      <c r="AD15" s="6">
        <f t="shared" si="1"/>
        <v>0</v>
      </c>
    </row>
    <row r="16" spans="1:31" x14ac:dyDescent="0.4">
      <c r="A16" s="17">
        <v>6</v>
      </c>
      <c r="B16" s="50"/>
      <c r="C16" s="18"/>
      <c r="D16" s="53"/>
      <c r="E16" s="18"/>
      <c r="F16" s="19"/>
      <c r="G16" s="36"/>
      <c r="H16" s="19"/>
      <c r="I16" s="37"/>
      <c r="J16" s="38"/>
      <c r="K16" s="20"/>
      <c r="L16" s="15" t="s">
        <v>49</v>
      </c>
      <c r="M16" s="16">
        <f>IF(E16=初期設定!$A$4,1,2)</f>
        <v>2</v>
      </c>
      <c r="O16" s="4" t="str">
        <f t="shared" si="2"/>
        <v/>
      </c>
      <c r="P16" s="6" t="str">
        <f t="shared" si="3"/>
        <v/>
      </c>
      <c r="Q16" s="6" t="str">
        <f t="shared" si="4"/>
        <v/>
      </c>
      <c r="R16" s="6" t="str">
        <f t="shared" si="5"/>
        <v/>
      </c>
      <c r="S16" s="4" t="str">
        <f t="shared" si="6"/>
        <v/>
      </c>
      <c r="T16" s="4" t="str">
        <f t="shared" si="7"/>
        <v/>
      </c>
      <c r="U16" s="6" t="str">
        <f t="shared" si="8"/>
        <v xml:space="preserve"> </v>
      </c>
      <c r="V16" s="4" t="str">
        <f>IF(F16="","",VLOOKUP(F16,初期設定!$A$6:$B$12,2,0)&amp;" "&amp;G16)</f>
        <v/>
      </c>
      <c r="W16" s="4" t="str">
        <f>IF(H16="","",VLOOKUP(H16,初期設定!$A$6:$B$12,2,0)&amp;" "&amp;I16)</f>
        <v/>
      </c>
      <c r="Y16" s="4" t="str">
        <f>IF(J16="","",VLOOKUP(J16,初期設定!$A$13:$B$36,2,0))</f>
        <v/>
      </c>
      <c r="AB16" s="6" t="s">
        <v>121</v>
      </c>
      <c r="AC16" s="6">
        <f t="shared" si="0"/>
        <v>0</v>
      </c>
      <c r="AD16" s="6">
        <f t="shared" si="1"/>
        <v>0</v>
      </c>
    </row>
    <row r="17" spans="1:30" x14ac:dyDescent="0.4">
      <c r="A17" s="17">
        <v>7</v>
      </c>
      <c r="B17" s="50"/>
      <c r="C17" s="18"/>
      <c r="D17" s="53"/>
      <c r="E17" s="18"/>
      <c r="F17" s="19"/>
      <c r="G17" s="36"/>
      <c r="H17" s="19"/>
      <c r="I17" s="37"/>
      <c r="J17" s="38"/>
      <c r="K17" s="20"/>
      <c r="L17" s="15" t="s">
        <v>49</v>
      </c>
      <c r="M17" s="16">
        <f>IF(E17=初期設定!$A$4,1,2)</f>
        <v>2</v>
      </c>
      <c r="O17" s="4" t="str">
        <f t="shared" si="2"/>
        <v/>
      </c>
      <c r="P17" s="6" t="str">
        <f t="shared" si="3"/>
        <v/>
      </c>
      <c r="Q17" s="6" t="str">
        <f t="shared" si="4"/>
        <v/>
      </c>
      <c r="R17" s="6" t="str">
        <f t="shared" si="5"/>
        <v/>
      </c>
      <c r="S17" s="4" t="str">
        <f t="shared" si="6"/>
        <v/>
      </c>
      <c r="T17" s="4" t="str">
        <f t="shared" si="7"/>
        <v/>
      </c>
      <c r="U17" s="6" t="str">
        <f t="shared" si="8"/>
        <v xml:space="preserve"> </v>
      </c>
      <c r="V17" s="4" t="str">
        <f>IF(F17="","",VLOOKUP(F17,初期設定!$A$6:$B$12,2,0)&amp;" "&amp;G17)</f>
        <v/>
      </c>
      <c r="W17" s="4" t="str">
        <f>IF(H17="","",VLOOKUP(H17,初期設定!$A$6:$B$12,2,0)&amp;" "&amp;I17)</f>
        <v/>
      </c>
      <c r="Y17" s="4" t="str">
        <f>IF(J17="","",VLOOKUP(J17,初期設定!$A$13:$B$36,2,0))</f>
        <v/>
      </c>
      <c r="AB17" s="6" t="s">
        <v>122</v>
      </c>
      <c r="AC17" s="6">
        <f t="shared" si="0"/>
        <v>0</v>
      </c>
      <c r="AD17" s="6">
        <f t="shared" si="1"/>
        <v>0</v>
      </c>
    </row>
    <row r="18" spans="1:30" x14ac:dyDescent="0.4">
      <c r="A18" s="17">
        <v>8</v>
      </c>
      <c r="B18" s="50"/>
      <c r="C18" s="18"/>
      <c r="D18" s="53"/>
      <c r="E18" s="18"/>
      <c r="F18" s="19"/>
      <c r="G18" s="36"/>
      <c r="H18" s="19"/>
      <c r="I18" s="37"/>
      <c r="J18" s="38"/>
      <c r="K18" s="20"/>
      <c r="L18" s="15" t="s">
        <v>49</v>
      </c>
      <c r="M18" s="16">
        <f>IF(E18=初期設定!$A$4,1,2)</f>
        <v>2</v>
      </c>
      <c r="O18" s="4" t="str">
        <f t="shared" si="2"/>
        <v/>
      </c>
      <c r="P18" s="6" t="str">
        <f t="shared" si="3"/>
        <v/>
      </c>
      <c r="Q18" s="6" t="str">
        <f t="shared" si="4"/>
        <v/>
      </c>
      <c r="R18" s="6" t="str">
        <f t="shared" si="5"/>
        <v/>
      </c>
      <c r="S18" s="4" t="str">
        <f t="shared" si="6"/>
        <v/>
      </c>
      <c r="T18" s="4" t="str">
        <f t="shared" si="7"/>
        <v/>
      </c>
      <c r="U18" s="6" t="str">
        <f t="shared" si="8"/>
        <v xml:space="preserve"> </v>
      </c>
      <c r="V18" s="4" t="str">
        <f>IF(F18="","",VLOOKUP(F18,初期設定!$A$6:$B$12,2,0)&amp;" "&amp;G18)</f>
        <v/>
      </c>
      <c r="W18" s="4" t="str">
        <f>IF(H18="","",VLOOKUP(H18,初期設定!$A$6:$B$12,2,0)&amp;" "&amp;I18)</f>
        <v/>
      </c>
      <c r="Y18" s="4" t="str">
        <f>IF(J18="","",VLOOKUP(J18,初期設定!$A$13:$B$36,2,0))</f>
        <v/>
      </c>
      <c r="AB18" s="6" t="s">
        <v>123</v>
      </c>
      <c r="AC18" s="6">
        <f t="shared" si="0"/>
        <v>0</v>
      </c>
      <c r="AD18" s="6">
        <f t="shared" si="1"/>
        <v>0</v>
      </c>
    </row>
    <row r="19" spans="1:30" x14ac:dyDescent="0.4">
      <c r="A19" s="17">
        <v>9</v>
      </c>
      <c r="B19" s="50"/>
      <c r="C19" s="18"/>
      <c r="D19" s="53"/>
      <c r="E19" s="18"/>
      <c r="F19" s="19"/>
      <c r="G19" s="36"/>
      <c r="H19" s="19"/>
      <c r="I19" s="37"/>
      <c r="J19" s="38"/>
      <c r="K19" s="20"/>
      <c r="L19" s="15" t="s">
        <v>49</v>
      </c>
      <c r="M19" s="16">
        <f>IF(E19=初期設定!$A$4,1,2)</f>
        <v>2</v>
      </c>
      <c r="O19" s="4" t="str">
        <f t="shared" si="2"/>
        <v/>
      </c>
      <c r="P19" s="6" t="str">
        <f t="shared" si="3"/>
        <v/>
      </c>
      <c r="Q19" s="6" t="str">
        <f t="shared" si="4"/>
        <v/>
      </c>
      <c r="R19" s="6" t="str">
        <f t="shared" si="5"/>
        <v/>
      </c>
      <c r="S19" s="4" t="str">
        <f t="shared" si="6"/>
        <v/>
      </c>
      <c r="T19" s="4" t="str">
        <f t="shared" si="7"/>
        <v/>
      </c>
      <c r="U19" s="6" t="str">
        <f t="shared" si="8"/>
        <v xml:space="preserve"> </v>
      </c>
      <c r="V19" s="4" t="str">
        <f>IF(F19="","",VLOOKUP(F19,初期設定!$A$6:$B$12,2,0)&amp;" "&amp;G19)</f>
        <v/>
      </c>
      <c r="W19" s="4" t="str">
        <f>IF(H19="","",VLOOKUP(H19,初期設定!$A$6:$B$12,2,0)&amp;" "&amp;I19)</f>
        <v/>
      </c>
      <c r="Y19" s="4" t="str">
        <f>IF(J19="","",VLOOKUP(J19,初期設定!$A$13:$B$36,2,0))</f>
        <v/>
      </c>
      <c r="AB19" s="6" t="s">
        <v>124</v>
      </c>
      <c r="AC19" s="6">
        <f t="shared" si="0"/>
        <v>0</v>
      </c>
      <c r="AD19" s="6">
        <f t="shared" si="1"/>
        <v>0</v>
      </c>
    </row>
    <row r="20" spans="1:30" x14ac:dyDescent="0.4">
      <c r="A20" s="17">
        <v>10</v>
      </c>
      <c r="B20" s="50"/>
      <c r="C20" s="18"/>
      <c r="D20" s="53"/>
      <c r="E20" s="18"/>
      <c r="F20" s="19"/>
      <c r="G20" s="36"/>
      <c r="H20" s="19"/>
      <c r="I20" s="37"/>
      <c r="J20" s="38"/>
      <c r="K20" s="20"/>
      <c r="L20" s="15" t="s">
        <v>49</v>
      </c>
      <c r="M20" s="16">
        <f>IF(E20=初期設定!$A$4,1,2)</f>
        <v>2</v>
      </c>
      <c r="O20" s="4" t="str">
        <f t="shared" si="2"/>
        <v/>
      </c>
      <c r="P20" s="6" t="str">
        <f t="shared" si="3"/>
        <v/>
      </c>
      <c r="Q20" s="6" t="str">
        <f t="shared" si="4"/>
        <v/>
      </c>
      <c r="R20" s="6" t="str">
        <f t="shared" si="5"/>
        <v/>
      </c>
      <c r="S20" s="4" t="str">
        <f t="shared" si="6"/>
        <v/>
      </c>
      <c r="T20" s="4" t="str">
        <f t="shared" si="7"/>
        <v/>
      </c>
      <c r="U20" s="6" t="str">
        <f t="shared" si="8"/>
        <v xml:space="preserve"> </v>
      </c>
      <c r="V20" s="4" t="str">
        <f>IF(F20="","",VLOOKUP(F20,初期設定!$A$6:$B$12,2,0)&amp;" "&amp;G20)</f>
        <v/>
      </c>
      <c r="W20" s="4" t="str">
        <f>IF(H20="","",VLOOKUP(H20,初期設定!$A$6:$B$12,2,0)&amp;" "&amp;I20)</f>
        <v/>
      </c>
      <c r="Y20" s="4" t="str">
        <f>IF(J20="","",VLOOKUP(J20,初期設定!$A$13:$B$36,2,0))</f>
        <v/>
      </c>
      <c r="AB20" s="6" t="s">
        <v>163</v>
      </c>
      <c r="AC20" s="6">
        <f t="shared" si="0"/>
        <v>0</v>
      </c>
      <c r="AD20" s="6">
        <f t="shared" si="1"/>
        <v>0</v>
      </c>
    </row>
    <row r="21" spans="1:30" x14ac:dyDescent="0.4">
      <c r="A21" s="17">
        <v>11</v>
      </c>
      <c r="B21" s="50"/>
      <c r="C21" s="18"/>
      <c r="D21" s="53"/>
      <c r="E21" s="18"/>
      <c r="F21" s="19"/>
      <c r="G21" s="36"/>
      <c r="H21" s="19"/>
      <c r="I21" s="37"/>
      <c r="J21" s="38"/>
      <c r="K21" s="20"/>
      <c r="L21" s="15" t="s">
        <v>49</v>
      </c>
      <c r="M21" s="16">
        <f>IF(E21=初期設定!$A$4,1,2)</f>
        <v>2</v>
      </c>
      <c r="O21" s="4" t="str">
        <f t="shared" si="2"/>
        <v/>
      </c>
      <c r="P21" s="6" t="str">
        <f t="shared" si="3"/>
        <v/>
      </c>
      <c r="Q21" s="6" t="str">
        <f t="shared" si="4"/>
        <v/>
      </c>
      <c r="R21" s="6" t="str">
        <f t="shared" si="5"/>
        <v/>
      </c>
      <c r="S21" s="4" t="str">
        <f t="shared" si="6"/>
        <v/>
      </c>
      <c r="T21" s="4" t="str">
        <f t="shared" si="7"/>
        <v/>
      </c>
      <c r="U21" s="6" t="str">
        <f t="shared" si="8"/>
        <v xml:space="preserve"> </v>
      </c>
      <c r="V21" s="4" t="str">
        <f>IF(F21="","",VLOOKUP(F21,初期設定!$A$6:$B$12,2,0)&amp;" "&amp;G21)</f>
        <v/>
      </c>
      <c r="W21" s="4" t="str">
        <f>IF(H21="","",VLOOKUP(H21,初期設定!$A$6:$B$12,2,0)&amp;" "&amp;I21)</f>
        <v/>
      </c>
      <c r="Y21" s="4" t="str">
        <f>IF(J21="","",VLOOKUP(J21,初期設定!$A$13:$B$36,2,0))</f>
        <v/>
      </c>
      <c r="AB21" s="6" t="s">
        <v>133</v>
      </c>
      <c r="AC21" s="6">
        <f t="shared" si="0"/>
        <v>0</v>
      </c>
      <c r="AD21" s="6">
        <f t="shared" si="1"/>
        <v>0</v>
      </c>
    </row>
    <row r="22" spans="1:30" x14ac:dyDescent="0.4">
      <c r="A22" s="17">
        <v>12</v>
      </c>
      <c r="B22" s="50"/>
      <c r="C22" s="18"/>
      <c r="D22" s="53"/>
      <c r="E22" s="18"/>
      <c r="F22" s="19"/>
      <c r="G22" s="36"/>
      <c r="H22" s="19"/>
      <c r="I22" s="37"/>
      <c r="J22" s="38"/>
      <c r="K22" s="20"/>
      <c r="L22" s="15" t="s">
        <v>49</v>
      </c>
      <c r="M22" s="16">
        <f>IF(E22=初期設定!$A$4,1,2)</f>
        <v>2</v>
      </c>
      <c r="O22" s="4" t="str">
        <f t="shared" si="2"/>
        <v/>
      </c>
      <c r="P22" s="6" t="str">
        <f t="shared" si="3"/>
        <v/>
      </c>
      <c r="Q22" s="6" t="str">
        <f t="shared" si="4"/>
        <v/>
      </c>
      <c r="R22" s="6" t="str">
        <f t="shared" si="5"/>
        <v/>
      </c>
      <c r="S22" s="4" t="str">
        <f t="shared" si="6"/>
        <v/>
      </c>
      <c r="T22" s="4" t="str">
        <f t="shared" si="7"/>
        <v/>
      </c>
      <c r="U22" s="6" t="str">
        <f t="shared" si="8"/>
        <v xml:space="preserve"> </v>
      </c>
      <c r="V22" s="4" t="str">
        <f>IF(F22="","",VLOOKUP(F22,初期設定!$A$6:$B$12,2,0)&amp;" "&amp;G22)</f>
        <v/>
      </c>
      <c r="W22" s="4" t="str">
        <f>IF(H22="","",VLOOKUP(H22,初期設定!$A$6:$B$12,2,0)&amp;" "&amp;I22)</f>
        <v/>
      </c>
      <c r="Y22" s="4" t="str">
        <f>IF(J22="","",VLOOKUP(J22,初期設定!$A$13:$B$36,2,0))</f>
        <v/>
      </c>
      <c r="AB22" s="6" t="s">
        <v>135</v>
      </c>
      <c r="AC22" s="6">
        <f t="shared" si="0"/>
        <v>0</v>
      </c>
      <c r="AD22" s="6">
        <f t="shared" si="1"/>
        <v>0</v>
      </c>
    </row>
    <row r="23" spans="1:30" x14ac:dyDescent="0.4">
      <c r="A23" s="17">
        <v>13</v>
      </c>
      <c r="B23" s="50"/>
      <c r="C23" s="18"/>
      <c r="D23" s="53"/>
      <c r="E23" s="18"/>
      <c r="F23" s="19"/>
      <c r="G23" s="36"/>
      <c r="H23" s="19"/>
      <c r="I23" s="37"/>
      <c r="J23" s="38"/>
      <c r="K23" s="20"/>
      <c r="L23" s="15" t="s">
        <v>49</v>
      </c>
      <c r="M23" s="16">
        <f>IF(E23=初期設定!$A$4,1,2)</f>
        <v>2</v>
      </c>
      <c r="O23" s="4" t="str">
        <f t="shared" si="2"/>
        <v/>
      </c>
      <c r="P23" s="6" t="str">
        <f t="shared" si="3"/>
        <v/>
      </c>
      <c r="Q23" s="6" t="str">
        <f t="shared" si="4"/>
        <v/>
      </c>
      <c r="R23" s="6" t="str">
        <f t="shared" si="5"/>
        <v/>
      </c>
      <c r="S23" s="4" t="str">
        <f t="shared" si="6"/>
        <v/>
      </c>
      <c r="T23" s="4" t="str">
        <f t="shared" si="7"/>
        <v/>
      </c>
      <c r="U23" s="6" t="str">
        <f t="shared" si="8"/>
        <v xml:space="preserve"> </v>
      </c>
      <c r="V23" s="4" t="str">
        <f>IF(F23="","",VLOOKUP(F23,初期設定!$A$6:$B$12,2,0)&amp;" "&amp;G23)</f>
        <v/>
      </c>
      <c r="W23" s="4" t="str">
        <f>IF(H23="","",VLOOKUP(H23,初期設定!$A$6:$B$12,2,0)&amp;" "&amp;I23)</f>
        <v/>
      </c>
      <c r="Y23" s="4" t="str">
        <f>IF(J23="","",VLOOKUP(J23,初期設定!$A$13:$B$36,2,0))</f>
        <v/>
      </c>
      <c r="AB23" s="6" t="s">
        <v>137</v>
      </c>
      <c r="AC23" s="6">
        <f t="shared" si="0"/>
        <v>0</v>
      </c>
      <c r="AD23" s="6">
        <f t="shared" si="1"/>
        <v>0</v>
      </c>
    </row>
    <row r="24" spans="1:30" x14ac:dyDescent="0.4">
      <c r="A24" s="17">
        <v>14</v>
      </c>
      <c r="B24" s="50"/>
      <c r="C24" s="18"/>
      <c r="D24" s="53"/>
      <c r="E24" s="18"/>
      <c r="F24" s="19"/>
      <c r="G24" s="36"/>
      <c r="H24" s="19"/>
      <c r="I24" s="37"/>
      <c r="J24" s="38"/>
      <c r="K24" s="20"/>
      <c r="L24" s="15" t="s">
        <v>49</v>
      </c>
      <c r="M24" s="16">
        <f>IF(E24=初期設定!$A$4,1,2)</f>
        <v>2</v>
      </c>
      <c r="O24" s="4" t="str">
        <f t="shared" si="2"/>
        <v/>
      </c>
      <c r="P24" s="6" t="str">
        <f t="shared" si="3"/>
        <v/>
      </c>
      <c r="Q24" s="6" t="str">
        <f t="shared" si="4"/>
        <v/>
      </c>
      <c r="R24" s="6" t="str">
        <f t="shared" si="5"/>
        <v/>
      </c>
      <c r="S24" s="4" t="str">
        <f t="shared" si="6"/>
        <v/>
      </c>
      <c r="T24" s="4" t="str">
        <f t="shared" si="7"/>
        <v/>
      </c>
      <c r="U24" s="6" t="str">
        <f t="shared" si="8"/>
        <v xml:space="preserve"> </v>
      </c>
      <c r="V24" s="4" t="str">
        <f>IF(F24="","",VLOOKUP(F24,初期設定!$A$6:$B$12,2,0)&amp;" "&amp;G24)</f>
        <v/>
      </c>
      <c r="W24" s="4" t="str">
        <f>IF(H24="","",VLOOKUP(H24,初期設定!$A$6:$B$12,2,0)&amp;" "&amp;I24)</f>
        <v/>
      </c>
      <c r="Y24" s="4" t="str">
        <f>IF(J24="","",VLOOKUP(J24,初期設定!$A$13:$B$36,2,0))</f>
        <v/>
      </c>
      <c r="AB24" s="6" t="s">
        <v>139</v>
      </c>
      <c r="AC24" s="6">
        <f t="shared" si="0"/>
        <v>0</v>
      </c>
      <c r="AD24" s="6">
        <f t="shared" si="1"/>
        <v>0</v>
      </c>
    </row>
    <row r="25" spans="1:30" x14ac:dyDescent="0.4">
      <c r="A25" s="17">
        <v>15</v>
      </c>
      <c r="B25" s="50"/>
      <c r="C25" s="18"/>
      <c r="D25" s="53"/>
      <c r="E25" s="18"/>
      <c r="F25" s="19"/>
      <c r="G25" s="36"/>
      <c r="H25" s="19"/>
      <c r="I25" s="37"/>
      <c r="J25" s="38"/>
      <c r="K25" s="20"/>
      <c r="L25" s="15" t="s">
        <v>49</v>
      </c>
      <c r="M25" s="16">
        <f>IF(E25=初期設定!$A$4,1,2)</f>
        <v>2</v>
      </c>
      <c r="O25" s="4" t="str">
        <f t="shared" si="2"/>
        <v/>
      </c>
      <c r="P25" s="6" t="str">
        <f t="shared" si="3"/>
        <v/>
      </c>
      <c r="Q25" s="6" t="str">
        <f t="shared" si="4"/>
        <v/>
      </c>
      <c r="R25" s="6" t="str">
        <f t="shared" si="5"/>
        <v/>
      </c>
      <c r="S25" s="4" t="str">
        <f t="shared" si="6"/>
        <v/>
      </c>
      <c r="T25" s="4" t="str">
        <f t="shared" si="7"/>
        <v/>
      </c>
      <c r="U25" s="6" t="str">
        <f t="shared" si="8"/>
        <v xml:space="preserve"> </v>
      </c>
      <c r="V25" s="4" t="str">
        <f>IF(F25="","",VLOOKUP(F25,初期設定!$A$6:$B$12,2,0)&amp;" "&amp;G25)</f>
        <v/>
      </c>
      <c r="W25" s="4" t="str">
        <f>IF(H25="","",VLOOKUP(H25,初期設定!$A$6:$B$12,2,0)&amp;" "&amp;I25)</f>
        <v/>
      </c>
      <c r="Y25" s="4" t="str">
        <f>IF(J25="","",VLOOKUP(J25,初期設定!$A$13:$B$36,2,0))</f>
        <v/>
      </c>
      <c r="AB25" s="6" t="s">
        <v>142</v>
      </c>
      <c r="AC25" s="6">
        <f t="shared" si="0"/>
        <v>0</v>
      </c>
      <c r="AD25" s="6">
        <f t="shared" si="1"/>
        <v>0</v>
      </c>
    </row>
    <row r="26" spans="1:30" x14ac:dyDescent="0.4">
      <c r="A26" s="17">
        <v>16</v>
      </c>
      <c r="B26" s="50"/>
      <c r="C26" s="18"/>
      <c r="D26" s="53"/>
      <c r="E26" s="18"/>
      <c r="F26" s="19"/>
      <c r="G26" s="36"/>
      <c r="H26" s="19"/>
      <c r="I26" s="37"/>
      <c r="J26" s="38"/>
      <c r="K26" s="20"/>
      <c r="L26" s="15" t="s">
        <v>49</v>
      </c>
      <c r="M26" s="16">
        <f>IF(E26=初期設定!$A$4,1,2)</f>
        <v>2</v>
      </c>
      <c r="O26" s="4" t="str">
        <f t="shared" si="2"/>
        <v/>
      </c>
      <c r="P26" s="6" t="str">
        <f t="shared" si="3"/>
        <v/>
      </c>
      <c r="Q26" s="6" t="str">
        <f t="shared" si="4"/>
        <v/>
      </c>
      <c r="R26" s="6" t="str">
        <f t="shared" si="5"/>
        <v/>
      </c>
      <c r="S26" s="4" t="str">
        <f t="shared" si="6"/>
        <v/>
      </c>
      <c r="T26" s="4" t="str">
        <f t="shared" si="7"/>
        <v/>
      </c>
      <c r="U26" s="6" t="str">
        <f t="shared" si="8"/>
        <v xml:space="preserve"> </v>
      </c>
      <c r="V26" s="4" t="str">
        <f>IF(F26="","",VLOOKUP(F26,初期設定!$A$6:$B$12,2,0)&amp;" "&amp;G26)</f>
        <v/>
      </c>
      <c r="W26" s="4" t="str">
        <f>IF(H26="","",VLOOKUP(H26,初期設定!$A$6:$B$12,2,0)&amp;" "&amp;I26)</f>
        <v/>
      </c>
      <c r="Y26" s="4" t="str">
        <f>IF(J26="","",VLOOKUP(J26,初期設定!$A$13:$B$36,2,0))</f>
        <v/>
      </c>
      <c r="AB26" s="6" t="s">
        <v>145</v>
      </c>
      <c r="AC26" s="6">
        <f t="shared" si="0"/>
        <v>0</v>
      </c>
      <c r="AD26" s="6">
        <f t="shared" si="1"/>
        <v>0</v>
      </c>
    </row>
    <row r="27" spans="1:30" x14ac:dyDescent="0.4">
      <c r="A27" s="17">
        <v>17</v>
      </c>
      <c r="B27" s="50"/>
      <c r="C27" s="18"/>
      <c r="D27" s="53"/>
      <c r="E27" s="18"/>
      <c r="F27" s="19"/>
      <c r="G27" s="36"/>
      <c r="H27" s="19"/>
      <c r="I27" s="37"/>
      <c r="J27" s="38"/>
      <c r="K27" s="20"/>
      <c r="L27" s="15" t="s">
        <v>49</v>
      </c>
      <c r="M27" s="16">
        <f>IF(E27=初期設定!$A$4,1,2)</f>
        <v>2</v>
      </c>
      <c r="O27" s="4" t="str">
        <f t="shared" si="2"/>
        <v/>
      </c>
      <c r="P27" s="6" t="str">
        <f t="shared" si="3"/>
        <v/>
      </c>
      <c r="Q27" s="6" t="str">
        <f t="shared" si="4"/>
        <v/>
      </c>
      <c r="R27" s="6" t="str">
        <f t="shared" si="5"/>
        <v/>
      </c>
      <c r="S27" s="4" t="str">
        <f t="shared" si="6"/>
        <v/>
      </c>
      <c r="T27" s="4" t="str">
        <f t="shared" si="7"/>
        <v/>
      </c>
      <c r="U27" s="6" t="str">
        <f t="shared" si="8"/>
        <v xml:space="preserve"> </v>
      </c>
      <c r="V27" s="4" t="str">
        <f>IF(F27="","",VLOOKUP(F27,初期設定!$A$6:$B$12,2,0)&amp;" "&amp;G27)</f>
        <v/>
      </c>
      <c r="W27" s="4" t="str">
        <f>IF(H27="","",VLOOKUP(H27,初期設定!$A$6:$B$12,2,0)&amp;" "&amp;I27)</f>
        <v/>
      </c>
      <c r="Y27" s="4" t="str">
        <f>IF(J27="","",VLOOKUP(J27,初期設定!$A$13:$B$36,2,0))</f>
        <v/>
      </c>
      <c r="AB27" s="6" t="s">
        <v>148</v>
      </c>
      <c r="AC27" s="6">
        <f t="shared" si="0"/>
        <v>0</v>
      </c>
      <c r="AD27" s="6">
        <f t="shared" si="1"/>
        <v>0</v>
      </c>
    </row>
    <row r="28" spans="1:30" x14ac:dyDescent="0.4">
      <c r="A28" s="17">
        <v>18</v>
      </c>
      <c r="B28" s="50"/>
      <c r="C28" s="18"/>
      <c r="D28" s="53"/>
      <c r="E28" s="18"/>
      <c r="F28" s="19"/>
      <c r="G28" s="36"/>
      <c r="H28" s="19"/>
      <c r="I28" s="37"/>
      <c r="J28" s="38"/>
      <c r="K28" s="20"/>
      <c r="L28" s="15" t="s">
        <v>49</v>
      </c>
      <c r="M28" s="16">
        <f>IF(E28=初期設定!$A$4,1,2)</f>
        <v>2</v>
      </c>
      <c r="O28" s="4" t="str">
        <f t="shared" si="2"/>
        <v/>
      </c>
      <c r="P28" s="6" t="str">
        <f t="shared" si="3"/>
        <v/>
      </c>
      <c r="Q28" s="6" t="str">
        <f t="shared" si="4"/>
        <v/>
      </c>
      <c r="R28" s="6" t="str">
        <f t="shared" si="5"/>
        <v/>
      </c>
      <c r="S28" s="4" t="str">
        <f t="shared" si="6"/>
        <v/>
      </c>
      <c r="T28" s="4" t="str">
        <f t="shared" si="7"/>
        <v/>
      </c>
      <c r="U28" s="6" t="str">
        <f t="shared" si="8"/>
        <v xml:space="preserve"> </v>
      </c>
      <c r="V28" s="4" t="str">
        <f>IF(F28="","",VLOOKUP(F28,初期設定!$A$6:$B$12,2,0)&amp;" "&amp;G28)</f>
        <v/>
      </c>
      <c r="W28" s="4" t="str">
        <f>IF(H28="","",VLOOKUP(H28,初期設定!$A$6:$B$12,2,0)&amp;" "&amp;I28)</f>
        <v/>
      </c>
      <c r="Y28" s="4" t="str">
        <f>IF(J28="","",VLOOKUP(J28,初期設定!$A$13:$B$36,2,0))</f>
        <v/>
      </c>
      <c r="AB28" s="6" t="s">
        <v>151</v>
      </c>
      <c r="AC28" s="6">
        <f t="shared" si="0"/>
        <v>0</v>
      </c>
      <c r="AD28" s="6">
        <f t="shared" si="1"/>
        <v>0</v>
      </c>
    </row>
    <row r="29" spans="1:30" x14ac:dyDescent="0.4">
      <c r="A29" s="17">
        <v>19</v>
      </c>
      <c r="B29" s="50"/>
      <c r="C29" s="18"/>
      <c r="D29" s="53"/>
      <c r="E29" s="18"/>
      <c r="F29" s="19"/>
      <c r="G29" s="36"/>
      <c r="H29" s="19"/>
      <c r="I29" s="37"/>
      <c r="J29" s="38"/>
      <c r="K29" s="20"/>
      <c r="L29" s="15" t="s">
        <v>49</v>
      </c>
      <c r="M29" s="16">
        <f>IF(E29=初期設定!$A$4,1,2)</f>
        <v>2</v>
      </c>
      <c r="O29" s="4" t="str">
        <f t="shared" si="2"/>
        <v/>
      </c>
      <c r="P29" s="6" t="str">
        <f t="shared" si="3"/>
        <v/>
      </c>
      <c r="Q29" s="6" t="str">
        <f t="shared" si="4"/>
        <v/>
      </c>
      <c r="R29" s="6" t="str">
        <f t="shared" si="5"/>
        <v/>
      </c>
      <c r="S29" s="4" t="str">
        <f t="shared" si="6"/>
        <v/>
      </c>
      <c r="T29" s="4" t="str">
        <f t="shared" si="7"/>
        <v/>
      </c>
      <c r="U29" s="6" t="str">
        <f t="shared" si="8"/>
        <v xml:space="preserve"> </v>
      </c>
      <c r="V29" s="4" t="str">
        <f>IF(F29="","",VLOOKUP(F29,初期設定!$A$6:$B$12,2,0)&amp;" "&amp;G29)</f>
        <v/>
      </c>
      <c r="W29" s="4" t="str">
        <f>IF(H29="","",VLOOKUP(H29,初期設定!$A$6:$B$12,2,0)&amp;" "&amp;I29)</f>
        <v/>
      </c>
      <c r="Y29" s="4" t="str">
        <f>IF(J29="","",VLOOKUP(J29,初期設定!$A$13:$B$36,2,0))</f>
        <v/>
      </c>
      <c r="AB29" s="6" t="s">
        <v>154</v>
      </c>
      <c r="AC29" s="6">
        <f t="shared" si="0"/>
        <v>0</v>
      </c>
      <c r="AD29" s="6">
        <f t="shared" si="1"/>
        <v>0</v>
      </c>
    </row>
    <row r="30" spans="1:30" x14ac:dyDescent="0.4">
      <c r="A30" s="17">
        <v>20</v>
      </c>
      <c r="B30" s="50"/>
      <c r="C30" s="18"/>
      <c r="D30" s="53"/>
      <c r="E30" s="18"/>
      <c r="F30" s="19"/>
      <c r="G30" s="36"/>
      <c r="H30" s="19"/>
      <c r="I30" s="37"/>
      <c r="J30" s="38"/>
      <c r="K30" s="20"/>
      <c r="L30" s="15" t="s">
        <v>49</v>
      </c>
      <c r="M30" s="16">
        <f>IF(E30=初期設定!$A$4,1,2)</f>
        <v>2</v>
      </c>
      <c r="O30" s="4" t="str">
        <f t="shared" si="2"/>
        <v/>
      </c>
      <c r="P30" s="6" t="str">
        <f t="shared" si="3"/>
        <v/>
      </c>
      <c r="Q30" s="6" t="str">
        <f t="shared" si="4"/>
        <v/>
      </c>
      <c r="R30" s="6" t="str">
        <f t="shared" si="5"/>
        <v/>
      </c>
      <c r="S30" s="4" t="str">
        <f t="shared" si="6"/>
        <v/>
      </c>
      <c r="T30" s="4" t="str">
        <f t="shared" si="7"/>
        <v/>
      </c>
      <c r="U30" s="6" t="str">
        <f t="shared" si="8"/>
        <v xml:space="preserve"> </v>
      </c>
      <c r="V30" s="4" t="str">
        <f>IF(F30="","",VLOOKUP(F30,初期設定!$A$6:$B$12,2,0)&amp;" "&amp;G30)</f>
        <v/>
      </c>
      <c r="W30" s="4" t="str">
        <f>IF(H30="","",VLOOKUP(H30,初期設定!$A$6:$B$12,2,0)&amp;" "&amp;I30)</f>
        <v/>
      </c>
      <c r="Y30" s="4" t="str">
        <f>IF(J30="","",VLOOKUP(J30,初期設定!$A$13:$B$36,2,0))</f>
        <v/>
      </c>
      <c r="AB30" s="6" t="s">
        <v>157</v>
      </c>
      <c r="AC30" s="6">
        <f t="shared" si="0"/>
        <v>0</v>
      </c>
      <c r="AD30" s="6">
        <f t="shared" si="1"/>
        <v>0</v>
      </c>
    </row>
    <row r="31" spans="1:30" x14ac:dyDescent="0.4">
      <c r="A31" s="17">
        <v>21</v>
      </c>
      <c r="B31" s="50"/>
      <c r="C31" s="18"/>
      <c r="D31" s="53"/>
      <c r="E31" s="18"/>
      <c r="F31" s="19"/>
      <c r="G31" s="36"/>
      <c r="H31" s="19"/>
      <c r="I31" s="37"/>
      <c r="J31" s="38"/>
      <c r="K31" s="20"/>
      <c r="L31" s="15" t="s">
        <v>49</v>
      </c>
      <c r="M31" s="16">
        <f>IF(E31=初期設定!$A$4,1,2)</f>
        <v>2</v>
      </c>
      <c r="O31" s="4" t="str">
        <f t="shared" si="2"/>
        <v/>
      </c>
      <c r="P31" s="6" t="str">
        <f t="shared" si="3"/>
        <v/>
      </c>
      <c r="Q31" s="6" t="str">
        <f t="shared" si="4"/>
        <v/>
      </c>
      <c r="R31" s="6" t="str">
        <f t="shared" si="5"/>
        <v/>
      </c>
      <c r="S31" s="4" t="str">
        <f t="shared" si="6"/>
        <v/>
      </c>
      <c r="T31" s="4" t="str">
        <f t="shared" si="7"/>
        <v/>
      </c>
      <c r="U31" s="6" t="str">
        <f t="shared" si="8"/>
        <v xml:space="preserve"> </v>
      </c>
      <c r="V31" s="4" t="str">
        <f>IF(F31="","",VLOOKUP(F31,初期設定!$A$6:$B$12,2,0)&amp;" "&amp;G31)</f>
        <v/>
      </c>
      <c r="W31" s="4" t="str">
        <f>IF(H31="","",VLOOKUP(H31,初期設定!$A$6:$B$12,2,0)&amp;" "&amp;I31)</f>
        <v/>
      </c>
      <c r="Y31" s="4" t="str">
        <f>IF(J31="","",VLOOKUP(J31,初期設定!$A$13:$B$36,2,0))</f>
        <v/>
      </c>
      <c r="AB31" s="6" t="s">
        <v>160</v>
      </c>
      <c r="AC31" s="6">
        <f t="shared" si="0"/>
        <v>0</v>
      </c>
      <c r="AD31" s="6">
        <f t="shared" si="1"/>
        <v>0</v>
      </c>
    </row>
    <row r="32" spans="1:30" x14ac:dyDescent="0.4">
      <c r="A32" s="17">
        <v>22</v>
      </c>
      <c r="B32" s="50"/>
      <c r="C32" s="18"/>
      <c r="D32" s="53"/>
      <c r="E32" s="18"/>
      <c r="F32" s="19"/>
      <c r="G32" s="36"/>
      <c r="H32" s="19"/>
      <c r="I32" s="37"/>
      <c r="J32" s="38"/>
      <c r="K32" s="20"/>
      <c r="L32" s="15" t="s">
        <v>49</v>
      </c>
      <c r="M32" s="16">
        <f>IF(E32=初期設定!$A$4,1,2)</f>
        <v>2</v>
      </c>
      <c r="O32" s="4" t="str">
        <f t="shared" si="2"/>
        <v/>
      </c>
      <c r="P32" s="6" t="str">
        <f t="shared" si="3"/>
        <v/>
      </c>
      <c r="Q32" s="6" t="str">
        <f t="shared" si="4"/>
        <v/>
      </c>
      <c r="R32" s="6" t="str">
        <f t="shared" si="5"/>
        <v/>
      </c>
      <c r="S32" s="4" t="str">
        <f t="shared" si="6"/>
        <v/>
      </c>
      <c r="T32" s="4" t="str">
        <f t="shared" si="7"/>
        <v/>
      </c>
      <c r="U32" s="6" t="str">
        <f t="shared" si="8"/>
        <v xml:space="preserve"> </v>
      </c>
      <c r="V32" s="4" t="str">
        <f>IF(F32="","",VLOOKUP(F32,初期設定!$A$6:$B$12,2,0)&amp;" "&amp;G32)</f>
        <v/>
      </c>
      <c r="W32" s="4" t="str">
        <f>IF(H32="","",VLOOKUP(H32,初期設定!$A$6:$B$12,2,0)&amp;" "&amp;I32)</f>
        <v/>
      </c>
      <c r="Y32" s="4" t="str">
        <f>IF(J32="","",VLOOKUP(J32,初期設定!$A$13:$B$36,2,0))</f>
        <v/>
      </c>
      <c r="AB32" s="6" t="s">
        <v>165</v>
      </c>
      <c r="AC32" s="6">
        <f t="shared" si="0"/>
        <v>0</v>
      </c>
      <c r="AD32" s="6">
        <f t="shared" si="1"/>
        <v>0</v>
      </c>
    </row>
    <row r="33" spans="1:25" x14ac:dyDescent="0.4">
      <c r="A33" s="17">
        <v>23</v>
      </c>
      <c r="B33" s="50"/>
      <c r="C33" s="18"/>
      <c r="D33" s="53"/>
      <c r="E33" s="18"/>
      <c r="F33" s="19"/>
      <c r="G33" s="36"/>
      <c r="H33" s="19"/>
      <c r="I33" s="37"/>
      <c r="J33" s="38"/>
      <c r="K33" s="20"/>
      <c r="L33" s="15" t="s">
        <v>49</v>
      </c>
      <c r="M33" s="16">
        <f>IF(E33=初期設定!$A$4,1,2)</f>
        <v>2</v>
      </c>
      <c r="O33" s="4" t="str">
        <f t="shared" si="2"/>
        <v/>
      </c>
      <c r="P33" s="6" t="str">
        <f t="shared" si="3"/>
        <v/>
      </c>
      <c r="Q33" s="6" t="str">
        <f t="shared" si="4"/>
        <v/>
      </c>
      <c r="R33" s="6" t="str">
        <f t="shared" si="5"/>
        <v/>
      </c>
      <c r="S33" s="4" t="str">
        <f t="shared" si="6"/>
        <v/>
      </c>
      <c r="T33" s="4" t="str">
        <f t="shared" si="7"/>
        <v/>
      </c>
      <c r="U33" s="6" t="str">
        <f t="shared" si="8"/>
        <v xml:space="preserve"> </v>
      </c>
      <c r="V33" s="4" t="str">
        <f>IF(F33="","",VLOOKUP(F33,初期設定!$A$6:$B$12,2,0)&amp;" "&amp;G33)</f>
        <v/>
      </c>
      <c r="W33" s="4" t="str">
        <f>IF(H33="","",VLOOKUP(H33,初期設定!$A$6:$B$12,2,0)&amp;" "&amp;I33)</f>
        <v/>
      </c>
      <c r="Y33" s="4" t="str">
        <f>IF(J33="","",VLOOKUP(J33,初期設定!$A$13:$B$36,2,0))</f>
        <v/>
      </c>
    </row>
    <row r="34" spans="1:25" x14ac:dyDescent="0.4">
      <c r="A34" s="17">
        <v>24</v>
      </c>
      <c r="B34" s="50"/>
      <c r="C34" s="18"/>
      <c r="D34" s="53"/>
      <c r="E34" s="18"/>
      <c r="F34" s="19"/>
      <c r="G34" s="36"/>
      <c r="H34" s="19"/>
      <c r="I34" s="37"/>
      <c r="J34" s="38"/>
      <c r="K34" s="20"/>
      <c r="L34" s="15" t="s">
        <v>49</v>
      </c>
      <c r="M34" s="16">
        <f>IF(E34=初期設定!$A$4,1,2)</f>
        <v>2</v>
      </c>
      <c r="O34" s="4" t="str">
        <f t="shared" si="2"/>
        <v/>
      </c>
      <c r="P34" s="6" t="str">
        <f t="shared" si="3"/>
        <v/>
      </c>
      <c r="Q34" s="6" t="str">
        <f t="shared" si="4"/>
        <v/>
      </c>
      <c r="R34" s="6" t="str">
        <f t="shared" si="5"/>
        <v/>
      </c>
      <c r="S34" s="4" t="str">
        <f t="shared" si="6"/>
        <v/>
      </c>
      <c r="T34" s="4" t="str">
        <f t="shared" si="7"/>
        <v/>
      </c>
      <c r="U34" s="6" t="str">
        <f t="shared" si="8"/>
        <v xml:space="preserve"> </v>
      </c>
      <c r="V34" s="4" t="str">
        <f>IF(F34="","",VLOOKUP(F34,初期設定!$A$6:$B$12,2,0)&amp;" "&amp;G34)</f>
        <v/>
      </c>
      <c r="W34" s="4" t="str">
        <f>IF(H34="","",VLOOKUP(H34,初期設定!$A$6:$B$12,2,0)&amp;" "&amp;I34)</f>
        <v/>
      </c>
      <c r="Y34" s="4" t="str">
        <f>IF(J34="","",VLOOKUP(J34,初期設定!$A$13:$B$36,2,0))</f>
        <v/>
      </c>
    </row>
    <row r="35" spans="1:25" x14ac:dyDescent="0.4">
      <c r="A35" s="17">
        <v>25</v>
      </c>
      <c r="B35" s="50"/>
      <c r="C35" s="18"/>
      <c r="D35" s="53"/>
      <c r="E35" s="18"/>
      <c r="F35" s="19"/>
      <c r="G35" s="36"/>
      <c r="H35" s="19"/>
      <c r="I35" s="37"/>
      <c r="J35" s="38"/>
      <c r="K35" s="20"/>
      <c r="L35" s="15" t="s">
        <v>49</v>
      </c>
      <c r="M35" s="16">
        <f>IF(E35=初期設定!$A$4,1,2)</f>
        <v>2</v>
      </c>
      <c r="O35" s="4" t="str">
        <f t="shared" si="2"/>
        <v/>
      </c>
      <c r="P35" s="6" t="str">
        <f t="shared" si="3"/>
        <v/>
      </c>
      <c r="Q35" s="6" t="str">
        <f t="shared" si="4"/>
        <v/>
      </c>
      <c r="R35" s="6" t="str">
        <f t="shared" si="5"/>
        <v/>
      </c>
      <c r="S35" s="4" t="str">
        <f t="shared" si="6"/>
        <v/>
      </c>
      <c r="T35" s="4" t="str">
        <f t="shared" si="7"/>
        <v/>
      </c>
      <c r="U35" s="6" t="str">
        <f t="shared" si="8"/>
        <v xml:space="preserve"> </v>
      </c>
      <c r="V35" s="4" t="str">
        <f>IF(F35="","",VLOOKUP(F35,初期設定!$A$6:$B$12,2,0)&amp;" "&amp;G35)</f>
        <v/>
      </c>
      <c r="W35" s="4" t="str">
        <f>IF(H35="","",VLOOKUP(H35,初期設定!$A$6:$B$12,2,0)&amp;" "&amp;I35)</f>
        <v/>
      </c>
      <c r="Y35" s="4" t="str">
        <f>IF(J35="","",VLOOKUP(J35,初期設定!$A$13:$B$36,2,0))</f>
        <v/>
      </c>
    </row>
    <row r="36" spans="1:25" x14ac:dyDescent="0.4">
      <c r="A36" s="17">
        <v>26</v>
      </c>
      <c r="B36" s="50"/>
      <c r="C36" s="18"/>
      <c r="D36" s="53"/>
      <c r="E36" s="18"/>
      <c r="F36" s="19"/>
      <c r="G36" s="36"/>
      <c r="H36" s="19"/>
      <c r="I36" s="37"/>
      <c r="J36" s="38"/>
      <c r="K36" s="20"/>
      <c r="L36" s="15" t="s">
        <v>49</v>
      </c>
      <c r="M36" s="16">
        <f>IF(E36=初期設定!$A$4,1,2)</f>
        <v>2</v>
      </c>
      <c r="O36" s="4" t="str">
        <f t="shared" si="2"/>
        <v/>
      </c>
      <c r="P36" s="6" t="str">
        <f t="shared" si="3"/>
        <v/>
      </c>
      <c r="Q36" s="6" t="str">
        <f t="shared" si="4"/>
        <v/>
      </c>
      <c r="R36" s="6" t="str">
        <f t="shared" si="5"/>
        <v/>
      </c>
      <c r="S36" s="4" t="str">
        <f t="shared" si="6"/>
        <v/>
      </c>
      <c r="T36" s="4" t="str">
        <f t="shared" si="7"/>
        <v/>
      </c>
      <c r="U36" s="6" t="str">
        <f t="shared" si="8"/>
        <v xml:space="preserve"> </v>
      </c>
      <c r="V36" s="4" t="str">
        <f>IF(F36="","",VLOOKUP(F36,初期設定!$A$6:$B$12,2,0)&amp;" "&amp;G36)</f>
        <v/>
      </c>
      <c r="W36" s="4" t="str">
        <f>IF(H36="","",VLOOKUP(H36,初期設定!$A$6:$B$12,2,0)&amp;" "&amp;I36)</f>
        <v/>
      </c>
      <c r="Y36" s="4" t="str">
        <f>IF(J36="","",VLOOKUP(J36,初期設定!$A$13:$B$36,2,0))</f>
        <v/>
      </c>
    </row>
    <row r="37" spans="1:25" x14ac:dyDescent="0.4">
      <c r="A37" s="17">
        <v>27</v>
      </c>
      <c r="B37" s="50"/>
      <c r="C37" s="18"/>
      <c r="D37" s="53"/>
      <c r="E37" s="18"/>
      <c r="F37" s="19"/>
      <c r="G37" s="36"/>
      <c r="H37" s="19"/>
      <c r="I37" s="37"/>
      <c r="J37" s="38"/>
      <c r="K37" s="20"/>
      <c r="L37" s="15" t="s">
        <v>49</v>
      </c>
      <c r="M37" s="16">
        <f>IF(E37=初期設定!$A$4,1,2)</f>
        <v>2</v>
      </c>
      <c r="O37" s="4" t="str">
        <f t="shared" si="2"/>
        <v/>
      </c>
      <c r="P37" s="6" t="str">
        <f t="shared" si="3"/>
        <v/>
      </c>
      <c r="Q37" s="6" t="str">
        <f t="shared" si="4"/>
        <v/>
      </c>
      <c r="R37" s="6" t="str">
        <f t="shared" si="5"/>
        <v/>
      </c>
      <c r="S37" s="4" t="str">
        <f t="shared" si="6"/>
        <v/>
      </c>
      <c r="T37" s="4" t="str">
        <f t="shared" si="7"/>
        <v/>
      </c>
      <c r="U37" s="6" t="str">
        <f t="shared" si="8"/>
        <v xml:space="preserve"> </v>
      </c>
      <c r="V37" s="4" t="str">
        <f>IF(F37="","",VLOOKUP(F37,初期設定!$A$6:$B$12,2,0)&amp;" "&amp;G37)</f>
        <v/>
      </c>
      <c r="W37" s="4" t="str">
        <f>IF(H37="","",VLOOKUP(H37,初期設定!$A$6:$B$12,2,0)&amp;" "&amp;I37)</f>
        <v/>
      </c>
      <c r="Y37" s="4" t="str">
        <f>IF(J37="","",VLOOKUP(J37,初期設定!$A$13:$B$36,2,0))</f>
        <v/>
      </c>
    </row>
    <row r="38" spans="1:25" x14ac:dyDescent="0.4">
      <c r="A38" s="17">
        <v>28</v>
      </c>
      <c r="B38" s="50"/>
      <c r="C38" s="18"/>
      <c r="D38" s="53"/>
      <c r="E38" s="18"/>
      <c r="F38" s="19"/>
      <c r="G38" s="36"/>
      <c r="H38" s="19"/>
      <c r="I38" s="37"/>
      <c r="J38" s="38"/>
      <c r="K38" s="20"/>
      <c r="L38" s="15" t="s">
        <v>49</v>
      </c>
      <c r="M38" s="16">
        <f>IF(E38=初期設定!$A$4,1,2)</f>
        <v>2</v>
      </c>
      <c r="O38" s="4" t="str">
        <f t="shared" si="2"/>
        <v/>
      </c>
      <c r="P38" s="6" t="str">
        <f t="shared" si="3"/>
        <v/>
      </c>
      <c r="Q38" s="6" t="str">
        <f t="shared" si="4"/>
        <v/>
      </c>
      <c r="R38" s="6" t="str">
        <f t="shared" si="5"/>
        <v/>
      </c>
      <c r="S38" s="4" t="str">
        <f t="shared" si="6"/>
        <v/>
      </c>
      <c r="T38" s="4" t="str">
        <f t="shared" si="7"/>
        <v/>
      </c>
      <c r="U38" s="6" t="str">
        <f t="shared" si="8"/>
        <v xml:space="preserve"> </v>
      </c>
      <c r="V38" s="4" t="str">
        <f>IF(F38="","",VLOOKUP(F38,初期設定!$A$6:$B$12,2,0)&amp;" "&amp;G38)</f>
        <v/>
      </c>
      <c r="W38" s="4" t="str">
        <f>IF(H38="","",VLOOKUP(H38,初期設定!$A$6:$B$12,2,0)&amp;" "&amp;I38)</f>
        <v/>
      </c>
      <c r="Y38" s="4" t="str">
        <f>IF(J38="","",VLOOKUP(J38,初期設定!$A$13:$B$36,2,0))</f>
        <v/>
      </c>
    </row>
    <row r="39" spans="1:25" x14ac:dyDescent="0.4">
      <c r="A39" s="17">
        <v>29</v>
      </c>
      <c r="B39" s="50"/>
      <c r="C39" s="18"/>
      <c r="D39" s="53"/>
      <c r="E39" s="18"/>
      <c r="F39" s="19"/>
      <c r="G39" s="36"/>
      <c r="H39" s="19"/>
      <c r="I39" s="37"/>
      <c r="J39" s="38"/>
      <c r="K39" s="20"/>
      <c r="L39" s="15" t="s">
        <v>49</v>
      </c>
      <c r="M39" s="16">
        <f>IF(E39=初期設定!$A$4,1,2)</f>
        <v>2</v>
      </c>
      <c r="O39" s="4" t="str">
        <f t="shared" si="2"/>
        <v/>
      </c>
      <c r="P39" s="6" t="str">
        <f t="shared" si="3"/>
        <v/>
      </c>
      <c r="Q39" s="6" t="str">
        <f t="shared" si="4"/>
        <v/>
      </c>
      <c r="R39" s="6" t="str">
        <f t="shared" si="5"/>
        <v/>
      </c>
      <c r="S39" s="4" t="str">
        <f t="shared" si="6"/>
        <v/>
      </c>
      <c r="T39" s="4" t="str">
        <f t="shared" si="7"/>
        <v/>
      </c>
      <c r="U39" s="6" t="str">
        <f t="shared" si="8"/>
        <v xml:space="preserve"> </v>
      </c>
      <c r="V39" s="4" t="str">
        <f>IF(F39="","",VLOOKUP(F39,初期設定!$A$6:$B$12,2,0)&amp;" "&amp;G39)</f>
        <v/>
      </c>
      <c r="W39" s="4" t="str">
        <f>IF(H39="","",VLOOKUP(H39,初期設定!$A$6:$B$12,2,0)&amp;" "&amp;I39)</f>
        <v/>
      </c>
      <c r="Y39" s="4" t="str">
        <f>IF(J39="","",VLOOKUP(J39,初期設定!$A$13:$B$36,2,0))</f>
        <v/>
      </c>
    </row>
    <row r="40" spans="1:25" x14ac:dyDescent="0.4">
      <c r="A40" s="21">
        <v>30</v>
      </c>
      <c r="B40" s="51"/>
      <c r="C40" s="22"/>
      <c r="D40" s="54"/>
      <c r="E40" s="22"/>
      <c r="F40" s="23"/>
      <c r="G40" s="24"/>
      <c r="H40" s="23"/>
      <c r="I40" s="25"/>
      <c r="J40" s="26"/>
      <c r="K40" s="27"/>
      <c r="L40" s="15" t="s">
        <v>49</v>
      </c>
      <c r="M40" s="16">
        <f>IF(E40=初期設定!$A$4,1,2)</f>
        <v>2</v>
      </c>
      <c r="O40" s="4" t="str">
        <f t="shared" si="2"/>
        <v/>
      </c>
      <c r="P40" s="6" t="str">
        <f t="shared" si="3"/>
        <v/>
      </c>
      <c r="Q40" s="6" t="str">
        <f t="shared" si="4"/>
        <v/>
      </c>
      <c r="R40" s="6" t="str">
        <f t="shared" si="5"/>
        <v/>
      </c>
      <c r="S40" s="4" t="str">
        <f t="shared" si="6"/>
        <v/>
      </c>
      <c r="T40" s="4" t="str">
        <f t="shared" si="7"/>
        <v/>
      </c>
      <c r="U40" s="6" t="str">
        <f t="shared" si="8"/>
        <v xml:space="preserve"> </v>
      </c>
      <c r="V40" s="4" t="str">
        <f>IF(F40="","",VLOOKUP(F40,初期設定!$A$6:$B$12,2,0)&amp;" "&amp;G40)</f>
        <v/>
      </c>
      <c r="W40" s="4" t="str">
        <f>IF(H40="","",VLOOKUP(H40,初期設定!$A$6:$B$12,2,0)&amp;" "&amp;I40)</f>
        <v/>
      </c>
      <c r="Y40" s="4" t="str">
        <f>IF(J40="","",VLOOKUP(J40,初期設定!$A$13:$B$36,2,0))</f>
        <v/>
      </c>
    </row>
    <row r="41" spans="1:25" x14ac:dyDescent="0.4">
      <c r="A41" s="28">
        <v>31</v>
      </c>
      <c r="B41" s="49"/>
      <c r="C41" s="31"/>
      <c r="D41" s="52"/>
      <c r="E41" s="31"/>
      <c r="F41" s="32"/>
      <c r="G41" s="33"/>
      <c r="H41" s="32"/>
      <c r="I41" s="34"/>
      <c r="J41" s="35"/>
      <c r="K41" s="14"/>
      <c r="L41" s="15" t="s">
        <v>49</v>
      </c>
      <c r="M41" s="16">
        <f>IF(E41=初期設定!$A$4,1,2)</f>
        <v>2</v>
      </c>
      <c r="O41" s="4" t="str">
        <f t="shared" si="2"/>
        <v/>
      </c>
      <c r="P41" s="6" t="str">
        <f t="shared" si="3"/>
        <v/>
      </c>
      <c r="Q41" s="6" t="str">
        <f t="shared" si="4"/>
        <v/>
      </c>
      <c r="R41" s="6" t="str">
        <f t="shared" si="5"/>
        <v/>
      </c>
      <c r="S41" s="4" t="str">
        <f t="shared" si="6"/>
        <v/>
      </c>
      <c r="T41" s="4" t="str">
        <f t="shared" si="7"/>
        <v/>
      </c>
      <c r="U41" s="6" t="str">
        <f t="shared" si="8"/>
        <v xml:space="preserve"> </v>
      </c>
      <c r="V41" s="4" t="str">
        <f>IF(F41="","",VLOOKUP(F41,初期設定!$A$6:$B$12,2,0)&amp;" "&amp;G41)</f>
        <v/>
      </c>
      <c r="W41" s="4" t="str">
        <f>IF(H41="","",VLOOKUP(H41,初期設定!$A$6:$B$12,2,0)&amp;" "&amp;I41)</f>
        <v/>
      </c>
      <c r="Y41" s="4" t="str">
        <f>IF(J41="","",VLOOKUP(J41,初期設定!$A$13:$B$36,2,0))</f>
        <v/>
      </c>
    </row>
    <row r="42" spans="1:25" x14ac:dyDescent="0.4">
      <c r="A42" s="17">
        <v>32</v>
      </c>
      <c r="B42" s="50"/>
      <c r="C42" s="18"/>
      <c r="D42" s="53"/>
      <c r="E42" s="18"/>
      <c r="F42" s="19"/>
      <c r="G42" s="36"/>
      <c r="H42" s="19"/>
      <c r="I42" s="37"/>
      <c r="J42" s="38"/>
      <c r="K42" s="20"/>
      <c r="L42" s="15" t="s">
        <v>49</v>
      </c>
      <c r="M42" s="16">
        <f>IF(E42=初期設定!$A$4,1,2)</f>
        <v>2</v>
      </c>
      <c r="O42" s="4" t="str">
        <f t="shared" si="2"/>
        <v/>
      </c>
      <c r="P42" s="6" t="str">
        <f t="shared" si="3"/>
        <v/>
      </c>
      <c r="Q42" s="6" t="str">
        <f t="shared" si="4"/>
        <v/>
      </c>
      <c r="R42" s="6" t="str">
        <f t="shared" si="5"/>
        <v/>
      </c>
      <c r="S42" s="4" t="str">
        <f t="shared" si="6"/>
        <v/>
      </c>
      <c r="T42" s="4" t="str">
        <f t="shared" si="7"/>
        <v/>
      </c>
      <c r="U42" s="6" t="str">
        <f t="shared" si="8"/>
        <v xml:space="preserve"> </v>
      </c>
      <c r="V42" s="4" t="str">
        <f>IF(F42="","",VLOOKUP(F42,初期設定!$A$6:$B$12,2,0)&amp;" "&amp;G42)</f>
        <v/>
      </c>
      <c r="W42" s="4" t="str">
        <f>IF(H42="","",VLOOKUP(H42,初期設定!$A$6:$B$12,2,0)&amp;" "&amp;I42)</f>
        <v/>
      </c>
      <c r="Y42" s="4" t="str">
        <f>IF(J42="","",VLOOKUP(J42,初期設定!$A$13:$B$36,2,0))</f>
        <v/>
      </c>
    </row>
    <row r="43" spans="1:25" x14ac:dyDescent="0.4">
      <c r="A43" s="17">
        <v>33</v>
      </c>
      <c r="B43" s="50"/>
      <c r="C43" s="18"/>
      <c r="D43" s="53"/>
      <c r="E43" s="18"/>
      <c r="F43" s="19"/>
      <c r="G43" s="36"/>
      <c r="H43" s="19"/>
      <c r="I43" s="37"/>
      <c r="J43" s="38"/>
      <c r="K43" s="20"/>
      <c r="L43" s="15" t="s">
        <v>49</v>
      </c>
      <c r="M43" s="16">
        <f>IF(E43=初期設定!$A$4,1,2)</f>
        <v>2</v>
      </c>
      <c r="O43" s="4" t="str">
        <f t="shared" si="2"/>
        <v/>
      </c>
      <c r="P43" s="6" t="str">
        <f t="shared" si="3"/>
        <v/>
      </c>
      <c r="Q43" s="6" t="str">
        <f t="shared" si="4"/>
        <v/>
      </c>
      <c r="R43" s="6" t="str">
        <f t="shared" si="5"/>
        <v/>
      </c>
      <c r="S43" s="4" t="str">
        <f t="shared" si="6"/>
        <v/>
      </c>
      <c r="T43" s="4" t="str">
        <f t="shared" si="7"/>
        <v/>
      </c>
      <c r="U43" s="6" t="str">
        <f t="shared" si="8"/>
        <v xml:space="preserve"> </v>
      </c>
      <c r="V43" s="4" t="str">
        <f>IF(F43="","",VLOOKUP(F43,初期設定!$A$6:$B$12,2,0)&amp;" "&amp;G43)</f>
        <v/>
      </c>
      <c r="W43" s="4" t="str">
        <f>IF(H43="","",VLOOKUP(H43,初期設定!$A$6:$B$12,2,0)&amp;" "&amp;I43)</f>
        <v/>
      </c>
      <c r="Y43" s="4" t="str">
        <f>IF(J43="","",VLOOKUP(J43,初期設定!$A$13:$B$36,2,0))</f>
        <v/>
      </c>
    </row>
    <row r="44" spans="1:25" x14ac:dyDescent="0.4">
      <c r="A44" s="17">
        <v>34</v>
      </c>
      <c r="B44" s="50"/>
      <c r="C44" s="18"/>
      <c r="D44" s="53"/>
      <c r="E44" s="18"/>
      <c r="F44" s="19"/>
      <c r="G44" s="36"/>
      <c r="H44" s="19"/>
      <c r="I44" s="37"/>
      <c r="J44" s="38"/>
      <c r="K44" s="20"/>
      <c r="L44" s="15" t="s">
        <v>49</v>
      </c>
      <c r="M44" s="16">
        <f>IF(E44=初期設定!$A$4,1,2)</f>
        <v>2</v>
      </c>
      <c r="O44" s="4" t="str">
        <f t="shared" si="2"/>
        <v/>
      </c>
      <c r="P44" s="6" t="str">
        <f t="shared" si="3"/>
        <v/>
      </c>
      <c r="Q44" s="6" t="str">
        <f t="shared" si="4"/>
        <v/>
      </c>
      <c r="R44" s="6" t="str">
        <f t="shared" si="5"/>
        <v/>
      </c>
      <c r="S44" s="4" t="str">
        <f t="shared" si="6"/>
        <v/>
      </c>
      <c r="T44" s="4" t="str">
        <f t="shared" si="7"/>
        <v/>
      </c>
      <c r="U44" s="6" t="str">
        <f t="shared" si="8"/>
        <v xml:space="preserve"> </v>
      </c>
      <c r="V44" s="4" t="str">
        <f>IF(F44="","",VLOOKUP(F44,初期設定!$A$6:$B$12,2,0)&amp;" "&amp;G44)</f>
        <v/>
      </c>
      <c r="W44" s="4" t="str">
        <f>IF(H44="","",VLOOKUP(H44,初期設定!$A$6:$B$12,2,0)&amp;" "&amp;I44)</f>
        <v/>
      </c>
      <c r="Y44" s="4" t="str">
        <f>IF(J44="","",VLOOKUP(J44,初期設定!$A$13:$B$36,2,0))</f>
        <v/>
      </c>
    </row>
    <row r="45" spans="1:25" x14ac:dyDescent="0.4">
      <c r="A45" s="17">
        <v>35</v>
      </c>
      <c r="B45" s="50"/>
      <c r="C45" s="18"/>
      <c r="D45" s="53"/>
      <c r="E45" s="18"/>
      <c r="F45" s="19"/>
      <c r="G45" s="36"/>
      <c r="H45" s="19"/>
      <c r="I45" s="37"/>
      <c r="J45" s="38"/>
      <c r="K45" s="20"/>
      <c r="L45" s="15" t="s">
        <v>49</v>
      </c>
      <c r="M45" s="16">
        <f>IF(E45=初期設定!$A$4,1,2)</f>
        <v>2</v>
      </c>
      <c r="O45" s="4" t="str">
        <f t="shared" si="2"/>
        <v/>
      </c>
      <c r="P45" s="6" t="str">
        <f t="shared" si="3"/>
        <v/>
      </c>
      <c r="Q45" s="6" t="str">
        <f t="shared" si="4"/>
        <v/>
      </c>
      <c r="R45" s="6" t="str">
        <f t="shared" si="5"/>
        <v/>
      </c>
      <c r="S45" s="4" t="str">
        <f t="shared" si="6"/>
        <v/>
      </c>
      <c r="T45" s="4" t="str">
        <f t="shared" si="7"/>
        <v/>
      </c>
      <c r="U45" s="6" t="str">
        <f t="shared" si="8"/>
        <v xml:space="preserve"> </v>
      </c>
      <c r="V45" s="4" t="str">
        <f>IF(F45="","",VLOOKUP(F45,初期設定!$A$6:$B$12,2,0)&amp;" "&amp;G45)</f>
        <v/>
      </c>
      <c r="W45" s="4" t="str">
        <f>IF(H45="","",VLOOKUP(H45,初期設定!$A$6:$B$12,2,0)&amp;" "&amp;I45)</f>
        <v/>
      </c>
      <c r="Y45" s="4" t="str">
        <f>IF(J45="","",VLOOKUP(J45,初期設定!$A$13:$B$36,2,0))</f>
        <v/>
      </c>
    </row>
    <row r="46" spans="1:25" x14ac:dyDescent="0.4">
      <c r="A46" s="17">
        <v>36</v>
      </c>
      <c r="B46" s="50"/>
      <c r="C46" s="18"/>
      <c r="D46" s="53"/>
      <c r="E46" s="18"/>
      <c r="F46" s="19"/>
      <c r="G46" s="36"/>
      <c r="H46" s="19"/>
      <c r="I46" s="37"/>
      <c r="J46" s="38"/>
      <c r="K46" s="20"/>
      <c r="L46" s="15" t="s">
        <v>49</v>
      </c>
      <c r="M46" s="16">
        <f>IF(E46=初期設定!$A$4,1,2)</f>
        <v>2</v>
      </c>
      <c r="O46" s="4" t="str">
        <f t="shared" si="2"/>
        <v/>
      </c>
      <c r="P46" s="6" t="str">
        <f t="shared" si="3"/>
        <v/>
      </c>
      <c r="Q46" s="6" t="str">
        <f t="shared" si="4"/>
        <v/>
      </c>
      <c r="R46" s="6" t="str">
        <f t="shared" si="5"/>
        <v/>
      </c>
      <c r="S46" s="4" t="str">
        <f t="shared" si="6"/>
        <v/>
      </c>
      <c r="T46" s="4" t="str">
        <f t="shared" si="7"/>
        <v/>
      </c>
      <c r="U46" s="6" t="str">
        <f t="shared" si="8"/>
        <v xml:space="preserve"> </v>
      </c>
      <c r="V46" s="4" t="str">
        <f>IF(F46="","",VLOOKUP(F46,初期設定!$A$6:$B$12,2,0)&amp;" "&amp;G46)</f>
        <v/>
      </c>
      <c r="W46" s="4" t="str">
        <f>IF(H46="","",VLOOKUP(H46,初期設定!$A$6:$B$12,2,0)&amp;" "&amp;I46)</f>
        <v/>
      </c>
      <c r="Y46" s="4" t="str">
        <f>IF(J46="","",VLOOKUP(J46,初期設定!$A$13:$B$36,2,0))</f>
        <v/>
      </c>
    </row>
    <row r="47" spans="1:25" x14ac:dyDescent="0.4">
      <c r="A47" s="17">
        <v>37</v>
      </c>
      <c r="B47" s="50"/>
      <c r="C47" s="18"/>
      <c r="D47" s="53"/>
      <c r="E47" s="18"/>
      <c r="F47" s="19"/>
      <c r="G47" s="36"/>
      <c r="H47" s="19"/>
      <c r="I47" s="37"/>
      <c r="J47" s="38"/>
      <c r="K47" s="20"/>
      <c r="L47" s="15" t="s">
        <v>49</v>
      </c>
      <c r="M47" s="16">
        <f>IF(E47=初期設定!$A$4,1,2)</f>
        <v>2</v>
      </c>
      <c r="O47" s="4" t="str">
        <f t="shared" si="2"/>
        <v/>
      </c>
      <c r="P47" s="6" t="str">
        <f t="shared" si="3"/>
        <v/>
      </c>
      <c r="Q47" s="6" t="str">
        <f t="shared" si="4"/>
        <v/>
      </c>
      <c r="R47" s="6" t="str">
        <f t="shared" si="5"/>
        <v/>
      </c>
      <c r="S47" s="4" t="str">
        <f t="shared" si="6"/>
        <v/>
      </c>
      <c r="T47" s="4" t="str">
        <f t="shared" si="7"/>
        <v/>
      </c>
      <c r="U47" s="6" t="str">
        <f t="shared" si="8"/>
        <v xml:space="preserve"> </v>
      </c>
      <c r="V47" s="4" t="str">
        <f>IF(F47="","",VLOOKUP(F47,初期設定!$A$6:$B$12,2,0)&amp;" "&amp;G47)</f>
        <v/>
      </c>
      <c r="W47" s="4" t="str">
        <f>IF(H47="","",VLOOKUP(H47,初期設定!$A$6:$B$12,2,0)&amp;" "&amp;I47)</f>
        <v/>
      </c>
      <c r="Y47" s="4" t="str">
        <f>IF(J47="","",VLOOKUP(J47,初期設定!$A$13:$B$36,2,0))</f>
        <v/>
      </c>
    </row>
    <row r="48" spans="1:25" x14ac:dyDescent="0.4">
      <c r="A48" s="17">
        <v>38</v>
      </c>
      <c r="B48" s="50"/>
      <c r="C48" s="18"/>
      <c r="D48" s="53"/>
      <c r="E48" s="18"/>
      <c r="F48" s="19"/>
      <c r="G48" s="36"/>
      <c r="H48" s="19"/>
      <c r="I48" s="37"/>
      <c r="J48" s="38"/>
      <c r="K48" s="20"/>
      <c r="L48" s="15" t="s">
        <v>49</v>
      </c>
      <c r="M48" s="16">
        <f>IF(E48=初期設定!$A$4,1,2)</f>
        <v>2</v>
      </c>
      <c r="O48" s="4" t="str">
        <f t="shared" si="2"/>
        <v/>
      </c>
      <c r="P48" s="6" t="str">
        <f t="shared" si="3"/>
        <v/>
      </c>
      <c r="Q48" s="6" t="str">
        <f t="shared" si="4"/>
        <v/>
      </c>
      <c r="R48" s="6" t="str">
        <f t="shared" si="5"/>
        <v/>
      </c>
      <c r="S48" s="4" t="str">
        <f t="shared" si="6"/>
        <v/>
      </c>
      <c r="T48" s="4" t="str">
        <f t="shared" si="7"/>
        <v/>
      </c>
      <c r="U48" s="6" t="str">
        <f t="shared" si="8"/>
        <v xml:space="preserve"> </v>
      </c>
      <c r="V48" s="4" t="str">
        <f>IF(F48="","",VLOOKUP(F48,初期設定!$A$6:$B$12,2,0)&amp;" "&amp;G48)</f>
        <v/>
      </c>
      <c r="W48" s="4" t="str">
        <f>IF(H48="","",VLOOKUP(H48,初期設定!$A$6:$B$12,2,0)&amp;" "&amp;I48)</f>
        <v/>
      </c>
      <c r="Y48" s="4" t="str">
        <f>IF(J48="","",VLOOKUP(J48,初期設定!$A$13:$B$36,2,0))</f>
        <v/>
      </c>
    </row>
    <row r="49" spans="1:31" x14ac:dyDescent="0.4">
      <c r="A49" s="17">
        <v>39</v>
      </c>
      <c r="B49" s="50"/>
      <c r="C49" s="18"/>
      <c r="D49" s="53"/>
      <c r="E49" s="18"/>
      <c r="F49" s="19"/>
      <c r="G49" s="36"/>
      <c r="H49" s="19"/>
      <c r="I49" s="37"/>
      <c r="J49" s="38"/>
      <c r="K49" s="20"/>
      <c r="L49" s="15" t="s">
        <v>49</v>
      </c>
      <c r="M49" s="16">
        <f>IF(E49=初期設定!$A$4,1,2)</f>
        <v>2</v>
      </c>
      <c r="O49" s="4" t="str">
        <f t="shared" si="2"/>
        <v/>
      </c>
      <c r="P49" s="6" t="str">
        <f t="shared" si="3"/>
        <v/>
      </c>
      <c r="Q49" s="6" t="str">
        <f t="shared" si="4"/>
        <v/>
      </c>
      <c r="R49" s="6" t="str">
        <f t="shared" si="5"/>
        <v/>
      </c>
      <c r="S49" s="4" t="str">
        <f t="shared" si="6"/>
        <v/>
      </c>
      <c r="T49" s="4" t="str">
        <f t="shared" si="7"/>
        <v/>
      </c>
      <c r="U49" s="6" t="str">
        <f t="shared" si="8"/>
        <v xml:space="preserve"> </v>
      </c>
      <c r="V49" s="4" t="str">
        <f>IF(F49="","",VLOOKUP(F49,初期設定!$A$6:$B$12,2,0)&amp;" "&amp;G49)</f>
        <v/>
      </c>
      <c r="W49" s="4" t="str">
        <f>IF(H49="","",VLOOKUP(H49,初期設定!$A$6:$B$12,2,0)&amp;" "&amp;I49)</f>
        <v/>
      </c>
      <c r="Y49" s="4" t="str">
        <f>IF(J49="","",VLOOKUP(J49,初期設定!$A$13:$B$36,2,0))</f>
        <v/>
      </c>
    </row>
    <row r="50" spans="1:31" x14ac:dyDescent="0.4">
      <c r="A50" s="17">
        <v>40</v>
      </c>
      <c r="B50" s="50"/>
      <c r="C50" s="18"/>
      <c r="D50" s="53"/>
      <c r="E50" s="18"/>
      <c r="F50" s="19"/>
      <c r="G50" s="36"/>
      <c r="H50" s="19"/>
      <c r="I50" s="37"/>
      <c r="J50" s="38"/>
      <c r="K50" s="20"/>
      <c r="L50" s="15" t="s">
        <v>49</v>
      </c>
      <c r="M50" s="16">
        <f>IF(E50=初期設定!$A$4,1,2)</f>
        <v>2</v>
      </c>
      <c r="O50" s="4" t="str">
        <f t="shared" si="2"/>
        <v/>
      </c>
      <c r="P50" s="6" t="str">
        <f t="shared" si="3"/>
        <v/>
      </c>
      <c r="Q50" s="6" t="str">
        <f t="shared" si="4"/>
        <v/>
      </c>
      <c r="R50" s="6" t="str">
        <f t="shared" si="5"/>
        <v/>
      </c>
      <c r="S50" s="4" t="str">
        <f t="shared" si="6"/>
        <v/>
      </c>
      <c r="T50" s="4" t="str">
        <f t="shared" si="7"/>
        <v/>
      </c>
      <c r="U50" s="6" t="str">
        <f t="shared" si="8"/>
        <v xml:space="preserve"> </v>
      </c>
      <c r="V50" s="4" t="str">
        <f>IF(F50="","",VLOOKUP(F50,初期設定!$A$6:$B$12,2,0)&amp;" "&amp;G50)</f>
        <v/>
      </c>
      <c r="W50" s="4" t="str">
        <f>IF(H50="","",VLOOKUP(H50,初期設定!$A$6:$B$12,2,0)&amp;" "&amp;I50)</f>
        <v/>
      </c>
      <c r="Y50" s="4" t="str">
        <f>IF(J50="","",VLOOKUP(J50,初期設定!$A$13:$B$36,2,0))</f>
        <v/>
      </c>
    </row>
    <row r="51" spans="1:31" x14ac:dyDescent="0.4">
      <c r="A51" s="17">
        <v>41</v>
      </c>
      <c r="B51" s="50"/>
      <c r="C51" s="18"/>
      <c r="D51" s="53"/>
      <c r="E51" s="18"/>
      <c r="F51" s="19"/>
      <c r="G51" s="36"/>
      <c r="H51" s="19"/>
      <c r="I51" s="37"/>
      <c r="J51" s="38"/>
      <c r="K51" s="20"/>
      <c r="L51" s="15" t="s">
        <v>49</v>
      </c>
      <c r="M51" s="16">
        <f>IF(E51=初期設定!$A$4,1,2)</f>
        <v>2</v>
      </c>
      <c r="O51" s="4" t="str">
        <f t="shared" si="2"/>
        <v/>
      </c>
      <c r="P51" s="6" t="str">
        <f t="shared" si="3"/>
        <v/>
      </c>
      <c r="Q51" s="6" t="str">
        <f t="shared" si="4"/>
        <v/>
      </c>
      <c r="R51" s="6" t="str">
        <f t="shared" si="5"/>
        <v/>
      </c>
      <c r="S51" s="4" t="str">
        <f t="shared" si="6"/>
        <v/>
      </c>
      <c r="T51" s="4" t="str">
        <f t="shared" si="7"/>
        <v/>
      </c>
      <c r="U51" s="6" t="str">
        <f t="shared" si="8"/>
        <v xml:space="preserve"> </v>
      </c>
      <c r="V51" s="4" t="str">
        <f>IF(F51="","",VLOOKUP(F51,初期設定!$A$6:$B$12,2,0)&amp;" "&amp;G51)</f>
        <v/>
      </c>
      <c r="W51" s="4" t="str">
        <f>IF(H51="","",VLOOKUP(H51,初期設定!$A$6:$B$12,2,0)&amp;" "&amp;I51)</f>
        <v/>
      </c>
      <c r="Y51" s="4" t="str">
        <f>IF(J51="","",VLOOKUP(J51,初期設定!$A$13:$B$36,2,0))</f>
        <v/>
      </c>
    </row>
    <row r="52" spans="1:31" x14ac:dyDescent="0.4">
      <c r="A52" s="17">
        <v>42</v>
      </c>
      <c r="B52" s="50"/>
      <c r="C52" s="18"/>
      <c r="D52" s="53"/>
      <c r="E52" s="18"/>
      <c r="F52" s="19"/>
      <c r="G52" s="36"/>
      <c r="H52" s="19"/>
      <c r="I52" s="37"/>
      <c r="J52" s="38"/>
      <c r="K52" s="20"/>
      <c r="L52" s="15" t="s">
        <v>49</v>
      </c>
      <c r="M52" s="16">
        <f>IF(E52=初期設定!$A$4,1,2)</f>
        <v>2</v>
      </c>
      <c r="O52" s="4" t="str">
        <f t="shared" si="2"/>
        <v/>
      </c>
      <c r="P52" s="6" t="str">
        <f t="shared" si="3"/>
        <v/>
      </c>
      <c r="Q52" s="6" t="str">
        <f t="shared" si="4"/>
        <v/>
      </c>
      <c r="R52" s="6" t="str">
        <f t="shared" si="5"/>
        <v/>
      </c>
      <c r="S52" s="4" t="str">
        <f t="shared" si="6"/>
        <v/>
      </c>
      <c r="T52" s="4" t="str">
        <f t="shared" si="7"/>
        <v/>
      </c>
      <c r="U52" s="6" t="str">
        <f t="shared" si="8"/>
        <v xml:space="preserve"> </v>
      </c>
      <c r="V52" s="4" t="str">
        <f>IF(F52="","",VLOOKUP(F52,初期設定!$A$6:$B$12,2,0)&amp;" "&amp;G52)</f>
        <v/>
      </c>
      <c r="W52" s="4" t="str">
        <f>IF(H52="","",VLOOKUP(H52,初期設定!$A$6:$B$12,2,0)&amp;" "&amp;I52)</f>
        <v/>
      </c>
      <c r="Y52" s="4" t="str">
        <f>IF(J52="","",VLOOKUP(J52,初期設定!$A$13:$B$36,2,0))</f>
        <v/>
      </c>
    </row>
    <row r="53" spans="1:31" x14ac:dyDescent="0.4">
      <c r="A53" s="17">
        <v>43</v>
      </c>
      <c r="B53" s="50"/>
      <c r="C53" s="18"/>
      <c r="D53" s="53"/>
      <c r="E53" s="18"/>
      <c r="F53" s="19"/>
      <c r="G53" s="36"/>
      <c r="H53" s="19"/>
      <c r="I53" s="37"/>
      <c r="J53" s="38"/>
      <c r="K53" s="20"/>
      <c r="L53" s="15" t="s">
        <v>49</v>
      </c>
      <c r="M53" s="16">
        <f>IF(E53=初期設定!$A$4,1,2)</f>
        <v>2</v>
      </c>
      <c r="O53" s="4" t="str">
        <f t="shared" si="2"/>
        <v/>
      </c>
      <c r="P53" s="6" t="str">
        <f t="shared" si="3"/>
        <v/>
      </c>
      <c r="Q53" s="6" t="str">
        <f t="shared" si="4"/>
        <v/>
      </c>
      <c r="R53" s="6" t="str">
        <f t="shared" si="5"/>
        <v/>
      </c>
      <c r="S53" s="4" t="str">
        <f t="shared" si="6"/>
        <v/>
      </c>
      <c r="T53" s="4" t="str">
        <f t="shared" si="7"/>
        <v/>
      </c>
      <c r="U53" s="6" t="str">
        <f t="shared" si="8"/>
        <v xml:space="preserve"> </v>
      </c>
      <c r="V53" s="4" t="str">
        <f>IF(F53="","",VLOOKUP(F53,初期設定!$A$6:$B$12,2,0)&amp;" "&amp;G53)</f>
        <v/>
      </c>
      <c r="W53" s="4" t="str">
        <f>IF(H53="","",VLOOKUP(H53,初期設定!$A$6:$B$12,2,0)&amp;" "&amp;I53)</f>
        <v/>
      </c>
      <c r="Y53" s="4" t="str">
        <f>IF(J53="","",VLOOKUP(J53,初期設定!$A$13:$B$36,2,0))</f>
        <v/>
      </c>
    </row>
    <row r="54" spans="1:31" x14ac:dyDescent="0.4">
      <c r="A54" s="17">
        <v>44</v>
      </c>
      <c r="B54" s="50"/>
      <c r="C54" s="18"/>
      <c r="D54" s="53"/>
      <c r="E54" s="18"/>
      <c r="F54" s="19"/>
      <c r="G54" s="36"/>
      <c r="H54" s="19"/>
      <c r="I54" s="37"/>
      <c r="J54" s="38"/>
      <c r="K54" s="20"/>
      <c r="L54" s="15" t="s">
        <v>49</v>
      </c>
      <c r="M54" s="16">
        <f>IF(E54=初期設定!$A$4,1,2)</f>
        <v>2</v>
      </c>
      <c r="O54" s="4" t="str">
        <f t="shared" si="2"/>
        <v/>
      </c>
      <c r="P54" s="6" t="str">
        <f t="shared" si="3"/>
        <v/>
      </c>
      <c r="Q54" s="6" t="str">
        <f t="shared" si="4"/>
        <v/>
      </c>
      <c r="R54" s="6" t="str">
        <f t="shared" si="5"/>
        <v/>
      </c>
      <c r="S54" s="4" t="str">
        <f t="shared" si="6"/>
        <v/>
      </c>
      <c r="T54" s="4" t="str">
        <f t="shared" si="7"/>
        <v/>
      </c>
      <c r="U54" s="6" t="str">
        <f t="shared" si="8"/>
        <v xml:space="preserve"> </v>
      </c>
      <c r="V54" s="4" t="str">
        <f>IF(F54="","",VLOOKUP(F54,初期設定!$A$6:$B$12,2,0)&amp;" "&amp;G54)</f>
        <v/>
      </c>
      <c r="W54" s="4" t="str">
        <f>IF(H54="","",VLOOKUP(H54,初期設定!$A$6:$B$12,2,0)&amp;" "&amp;I54)</f>
        <v/>
      </c>
      <c r="Y54" s="4" t="str">
        <f>IF(J54="","",VLOOKUP(J54,初期設定!$A$13:$B$36,2,0))</f>
        <v/>
      </c>
    </row>
    <row r="55" spans="1:31" x14ac:dyDescent="0.4">
      <c r="A55" s="17">
        <v>45</v>
      </c>
      <c r="B55" s="50"/>
      <c r="C55" s="18"/>
      <c r="D55" s="53"/>
      <c r="E55" s="18"/>
      <c r="F55" s="19"/>
      <c r="G55" s="36"/>
      <c r="H55" s="19"/>
      <c r="I55" s="37"/>
      <c r="J55" s="38"/>
      <c r="K55" s="20"/>
      <c r="L55" s="15" t="s">
        <v>49</v>
      </c>
      <c r="M55" s="41">
        <f>IF(E55=初期設定!$A$4,1,2)</f>
        <v>2</v>
      </c>
      <c r="O55" s="4" t="str">
        <f t="shared" si="2"/>
        <v/>
      </c>
      <c r="P55" s="6" t="str">
        <f t="shared" si="3"/>
        <v/>
      </c>
      <c r="Q55" s="6" t="str">
        <f t="shared" si="4"/>
        <v/>
      </c>
      <c r="R55" s="6" t="str">
        <f t="shared" si="5"/>
        <v/>
      </c>
      <c r="S55" s="4" t="str">
        <f t="shared" si="6"/>
        <v/>
      </c>
      <c r="T55" s="4" t="str">
        <f t="shared" si="7"/>
        <v/>
      </c>
      <c r="U55" s="6" t="str">
        <f t="shared" si="8"/>
        <v xml:space="preserve"> </v>
      </c>
      <c r="V55" s="4" t="str">
        <f>IF(F55="","",VLOOKUP(F55,初期設定!$A$6:$B$12,2,0)&amp;" "&amp;G55)</f>
        <v/>
      </c>
      <c r="W55" s="4" t="str">
        <f>IF(H55="","",VLOOKUP(H55,初期設定!$A$6:$B$12,2,0)&amp;" "&amp;I55)</f>
        <v/>
      </c>
      <c r="Y55" s="4" t="str">
        <f>IF(J55="","",VLOOKUP(J55,初期設定!$A$13:$B$36,2,0))</f>
        <v/>
      </c>
    </row>
    <row r="56" spans="1:31" x14ac:dyDescent="0.4">
      <c r="A56" s="17">
        <v>46</v>
      </c>
      <c r="B56" s="50"/>
      <c r="C56" s="18"/>
      <c r="D56" s="53"/>
      <c r="E56" s="18"/>
      <c r="F56" s="19"/>
      <c r="G56" s="36"/>
      <c r="H56" s="19"/>
      <c r="I56" s="37"/>
      <c r="J56" s="38"/>
      <c r="K56" s="20"/>
      <c r="L56" s="15" t="s">
        <v>49</v>
      </c>
      <c r="M56" s="41">
        <f>IF(E56=初期設定!$A$4,1,2)</f>
        <v>2</v>
      </c>
      <c r="O56" s="4" t="str">
        <f t="shared" si="2"/>
        <v/>
      </c>
      <c r="P56" s="6" t="str">
        <f t="shared" si="3"/>
        <v/>
      </c>
      <c r="Q56" s="6" t="str">
        <f t="shared" si="4"/>
        <v/>
      </c>
      <c r="R56" s="6" t="str">
        <f t="shared" si="5"/>
        <v/>
      </c>
      <c r="S56" s="4" t="str">
        <f t="shared" si="6"/>
        <v/>
      </c>
      <c r="T56" s="4" t="str">
        <f t="shared" si="7"/>
        <v/>
      </c>
      <c r="U56" s="6" t="str">
        <f t="shared" si="8"/>
        <v xml:space="preserve"> </v>
      </c>
      <c r="V56" s="4" t="str">
        <f>IF(F56="","",VLOOKUP(F56,初期設定!$A$6:$B$12,2,0)&amp;" "&amp;G56)</f>
        <v/>
      </c>
      <c r="W56" s="4" t="str">
        <f>IF(H56="","",VLOOKUP(H56,初期設定!$A$6:$B$12,2,0)&amp;" "&amp;I56)</f>
        <v/>
      </c>
      <c r="Y56" s="4" t="str">
        <f>IF(J56="","",VLOOKUP(J56,初期設定!$A$13:$B$36,2,0))</f>
        <v/>
      </c>
    </row>
    <row r="57" spans="1:31" x14ac:dyDescent="0.4">
      <c r="A57" s="17">
        <v>47</v>
      </c>
      <c r="B57" s="50"/>
      <c r="C57" s="18"/>
      <c r="D57" s="53"/>
      <c r="E57" s="18"/>
      <c r="F57" s="19"/>
      <c r="G57" s="36"/>
      <c r="H57" s="19"/>
      <c r="I57" s="37"/>
      <c r="J57" s="38"/>
      <c r="K57" s="20"/>
      <c r="L57" s="15" t="s">
        <v>49</v>
      </c>
      <c r="M57" s="41">
        <f>IF(E57=初期設定!$A$4,1,2)</f>
        <v>2</v>
      </c>
      <c r="O57" s="4" t="str">
        <f t="shared" si="2"/>
        <v/>
      </c>
      <c r="P57" s="6" t="str">
        <f t="shared" si="3"/>
        <v/>
      </c>
      <c r="Q57" s="6" t="str">
        <f t="shared" si="4"/>
        <v/>
      </c>
      <c r="R57" s="6" t="str">
        <f t="shared" si="5"/>
        <v/>
      </c>
      <c r="S57" s="4" t="str">
        <f t="shared" si="6"/>
        <v/>
      </c>
      <c r="T57" s="4" t="str">
        <f t="shared" si="7"/>
        <v/>
      </c>
      <c r="U57" s="6" t="str">
        <f t="shared" si="8"/>
        <v xml:space="preserve"> </v>
      </c>
      <c r="V57" s="4" t="str">
        <f>IF(F57="","",VLOOKUP(F57,初期設定!$A$6:$B$12,2,0)&amp;" "&amp;G57)</f>
        <v/>
      </c>
      <c r="W57" s="4" t="str">
        <f>IF(H57="","",VLOOKUP(H57,初期設定!$A$6:$B$12,2,0)&amp;" "&amp;I57)</f>
        <v/>
      </c>
      <c r="Y57" s="4" t="str">
        <f>IF(J57="","",VLOOKUP(J57,初期設定!$A$13:$B$36,2,0))</f>
        <v/>
      </c>
    </row>
    <row r="58" spans="1:31" x14ac:dyDescent="0.4">
      <c r="A58" s="17">
        <v>48</v>
      </c>
      <c r="B58" s="50"/>
      <c r="C58" s="18"/>
      <c r="D58" s="53"/>
      <c r="E58" s="18"/>
      <c r="F58" s="19"/>
      <c r="G58" s="36"/>
      <c r="H58" s="19"/>
      <c r="I58" s="37"/>
      <c r="J58" s="38"/>
      <c r="K58" s="20"/>
      <c r="L58" s="15" t="s">
        <v>49</v>
      </c>
      <c r="M58" s="41">
        <f>IF(E58=初期設定!$A$4,1,2)</f>
        <v>2</v>
      </c>
      <c r="O58" s="4" t="str">
        <f t="shared" si="2"/>
        <v/>
      </c>
      <c r="P58" s="6" t="str">
        <f t="shared" si="3"/>
        <v/>
      </c>
      <c r="Q58" s="6" t="str">
        <f t="shared" si="4"/>
        <v/>
      </c>
      <c r="R58" s="6" t="str">
        <f t="shared" si="5"/>
        <v/>
      </c>
      <c r="S58" s="4" t="str">
        <f t="shared" si="6"/>
        <v/>
      </c>
      <c r="T58" s="4" t="str">
        <f t="shared" si="7"/>
        <v/>
      </c>
      <c r="U58" s="6" t="str">
        <f t="shared" si="8"/>
        <v xml:space="preserve"> </v>
      </c>
      <c r="V58" s="4" t="str">
        <f>IF(F58="","",VLOOKUP(F58,初期設定!$A$6:$B$12,2,0)&amp;" "&amp;G58)</f>
        <v/>
      </c>
      <c r="W58" s="4" t="str">
        <f>IF(H58="","",VLOOKUP(H58,初期設定!$A$6:$B$12,2,0)&amp;" "&amp;I58)</f>
        <v/>
      </c>
      <c r="Y58" s="4" t="str">
        <f>IF(J58="","",VLOOKUP(J58,初期設定!$A$13:$B$36,2,0))</f>
        <v/>
      </c>
    </row>
    <row r="59" spans="1:31" x14ac:dyDescent="0.4">
      <c r="A59" s="17">
        <v>49</v>
      </c>
      <c r="B59" s="50"/>
      <c r="C59" s="18"/>
      <c r="D59" s="53"/>
      <c r="E59" s="18"/>
      <c r="F59" s="19"/>
      <c r="G59" s="36"/>
      <c r="H59" s="19"/>
      <c r="I59" s="37"/>
      <c r="J59" s="38"/>
      <c r="K59" s="20"/>
      <c r="L59" s="15" t="s">
        <v>49</v>
      </c>
      <c r="M59" s="41">
        <f>IF(E59=初期設定!$A$4,1,2)</f>
        <v>2</v>
      </c>
      <c r="O59" s="4" t="str">
        <f t="shared" si="2"/>
        <v/>
      </c>
      <c r="P59" s="6" t="str">
        <f t="shared" si="3"/>
        <v/>
      </c>
      <c r="Q59" s="6" t="str">
        <f t="shared" si="4"/>
        <v/>
      </c>
      <c r="R59" s="6" t="str">
        <f t="shared" si="5"/>
        <v/>
      </c>
      <c r="S59" s="4" t="str">
        <f t="shared" si="6"/>
        <v/>
      </c>
      <c r="T59" s="4" t="str">
        <f t="shared" si="7"/>
        <v/>
      </c>
      <c r="U59" s="6" t="str">
        <f t="shared" si="8"/>
        <v xml:space="preserve"> </v>
      </c>
      <c r="V59" s="4" t="str">
        <f>IF(F59="","",VLOOKUP(F59,初期設定!$A$6:$B$12,2,0)&amp;" "&amp;G59)</f>
        <v/>
      </c>
      <c r="W59" s="4" t="str">
        <f>IF(H59="","",VLOOKUP(H59,初期設定!$A$6:$B$12,2,0)&amp;" "&amp;I59)</f>
        <v/>
      </c>
      <c r="Y59" s="4" t="str">
        <f>IF(J59="","",VLOOKUP(J59,初期設定!$A$13:$B$36,2,0))</f>
        <v/>
      </c>
    </row>
    <row r="60" spans="1:31" x14ac:dyDescent="0.4">
      <c r="A60" s="17">
        <v>50</v>
      </c>
      <c r="B60" s="50"/>
      <c r="C60" s="18"/>
      <c r="D60" s="53"/>
      <c r="E60" s="18"/>
      <c r="F60" s="19"/>
      <c r="G60" s="36"/>
      <c r="H60" s="19"/>
      <c r="I60" s="37"/>
      <c r="J60" s="38"/>
      <c r="K60" s="20"/>
      <c r="L60" s="15"/>
      <c r="M60" s="41">
        <f>IF(E60=初期設定!$A$4,1,2)</f>
        <v>2</v>
      </c>
      <c r="O60" s="4" t="str">
        <f t="shared" si="2"/>
        <v/>
      </c>
      <c r="P60" s="6" t="str">
        <f t="shared" si="3"/>
        <v/>
      </c>
      <c r="Q60" s="6" t="str">
        <f t="shared" si="4"/>
        <v/>
      </c>
      <c r="R60" s="6" t="str">
        <f t="shared" si="5"/>
        <v/>
      </c>
      <c r="S60" s="4" t="str">
        <f t="shared" si="6"/>
        <v/>
      </c>
      <c r="T60" s="4" t="str">
        <f t="shared" si="7"/>
        <v/>
      </c>
      <c r="U60" s="6" t="str">
        <f t="shared" si="8"/>
        <v/>
      </c>
      <c r="V60" s="4" t="str">
        <f>IF(F60="","",VLOOKUP(F60,初期設定!$A$6:$B$12,2,0)&amp;" "&amp;G60)</f>
        <v/>
      </c>
      <c r="W60" s="4" t="str">
        <f>IF(H60="","",VLOOKUP(H60,初期設定!$A$6:$B$12,2,0)&amp;" "&amp;I60)</f>
        <v/>
      </c>
      <c r="Y60" s="4" t="str">
        <f>IF(J60="","",VLOOKUP(J60,初期設定!$A$13:$B$36,2,0))</f>
        <v/>
      </c>
    </row>
    <row r="61" spans="1:31" x14ac:dyDescent="0.4">
      <c r="A61" s="17">
        <v>51</v>
      </c>
      <c r="B61" s="50"/>
      <c r="C61" s="18"/>
      <c r="D61" s="53"/>
      <c r="E61" s="18"/>
      <c r="F61" s="19"/>
      <c r="G61" s="36"/>
      <c r="H61" s="19"/>
      <c r="I61" s="37"/>
      <c r="J61" s="38"/>
      <c r="K61" s="20"/>
      <c r="L61" s="6" t="s">
        <v>49</v>
      </c>
      <c r="M61" s="42">
        <f>IF(E61=初期設定!$A$4,1,2)</f>
        <v>2</v>
      </c>
      <c r="O61" s="4" t="str">
        <f t="shared" si="2"/>
        <v/>
      </c>
      <c r="P61" s="6" t="str">
        <f t="shared" si="3"/>
        <v/>
      </c>
      <c r="Q61" s="6" t="str">
        <f t="shared" si="4"/>
        <v/>
      </c>
      <c r="R61" s="6" t="str">
        <f t="shared" si="5"/>
        <v/>
      </c>
      <c r="S61" s="4" t="str">
        <f t="shared" si="6"/>
        <v/>
      </c>
      <c r="T61" s="4" t="str">
        <f t="shared" si="7"/>
        <v/>
      </c>
      <c r="U61" s="6" t="str">
        <f t="shared" si="8"/>
        <v xml:space="preserve"> </v>
      </c>
      <c r="V61" s="4" t="str">
        <f>IF(F61="","",VLOOKUP(F61,初期設定!$A$6:$B$12,2,0)&amp;" "&amp;G61)</f>
        <v/>
      </c>
      <c r="W61" s="4" t="str">
        <f>IF(H61="","",VLOOKUP(H61,初期設定!$A$6:$B$12,2,0)&amp;" "&amp;I61)</f>
        <v/>
      </c>
      <c r="Y61" s="4" t="str">
        <f>IF(J61="","",VLOOKUP(J61,初期設定!$A$13:$B$36,2,0))</f>
        <v/>
      </c>
    </row>
    <row r="62" spans="1:31" x14ac:dyDescent="0.15">
      <c r="A62" s="17">
        <v>52</v>
      </c>
      <c r="B62" s="50"/>
      <c r="C62" s="18"/>
      <c r="D62" s="53"/>
      <c r="E62" s="18"/>
      <c r="F62" s="19"/>
      <c r="G62" s="36"/>
      <c r="H62" s="19"/>
      <c r="I62" s="37"/>
      <c r="J62" s="38"/>
      <c r="K62" s="20"/>
      <c r="L62" s="6" t="s">
        <v>49</v>
      </c>
      <c r="M62" s="42">
        <f>IF(E62=初期設定!$A$4,1,2)</f>
        <v>2</v>
      </c>
      <c r="O62" s="4" t="str">
        <f t="shared" si="2"/>
        <v/>
      </c>
      <c r="P62" s="6" t="str">
        <f t="shared" si="3"/>
        <v/>
      </c>
      <c r="Q62" s="6" t="str">
        <f t="shared" si="4"/>
        <v/>
      </c>
      <c r="R62" s="6" t="str">
        <f t="shared" si="5"/>
        <v/>
      </c>
      <c r="S62" s="4" t="str">
        <f t="shared" si="6"/>
        <v/>
      </c>
      <c r="T62" s="4" t="str">
        <f t="shared" si="7"/>
        <v/>
      </c>
      <c r="U62" s="6" t="str">
        <f t="shared" si="8"/>
        <v xml:space="preserve"> </v>
      </c>
      <c r="V62" s="4" t="str">
        <f>IF(F62="","",VLOOKUP(F62,初期設定!$A$6:$B$12,2,0)&amp;" "&amp;G62)</f>
        <v/>
      </c>
      <c r="W62" s="4" t="str">
        <f>IF(H62="","",VLOOKUP(H62,初期設定!$A$6:$B$12,2,0)&amp;" "&amp;I62)</f>
        <v/>
      </c>
      <c r="Y62" s="4" t="str">
        <f>IF(J62="","",VLOOKUP(J62,初期設定!$A$13:$B$36,2,0))</f>
        <v/>
      </c>
      <c r="AA62" s="2"/>
      <c r="AB62" s="5"/>
      <c r="AC62" s="2"/>
      <c r="AD62" s="2"/>
      <c r="AE62" s="2"/>
    </row>
    <row r="63" spans="1:31" x14ac:dyDescent="0.15">
      <c r="A63" s="17">
        <v>53</v>
      </c>
      <c r="B63" s="50"/>
      <c r="C63" s="18"/>
      <c r="D63" s="53"/>
      <c r="E63" s="18"/>
      <c r="F63" s="19"/>
      <c r="G63" s="36"/>
      <c r="H63" s="19"/>
      <c r="I63" s="37"/>
      <c r="J63" s="38"/>
      <c r="K63" s="20"/>
      <c r="L63" s="6" t="s">
        <v>49</v>
      </c>
      <c r="M63" s="42">
        <f>IF(E63=初期設定!$A$4,1,2)</f>
        <v>2</v>
      </c>
      <c r="O63" s="4" t="str">
        <f t="shared" si="2"/>
        <v/>
      </c>
      <c r="P63" s="6" t="str">
        <f t="shared" si="3"/>
        <v/>
      </c>
      <c r="Q63" s="6" t="str">
        <f t="shared" si="4"/>
        <v/>
      </c>
      <c r="R63" s="6" t="str">
        <f t="shared" si="5"/>
        <v/>
      </c>
      <c r="S63" s="4" t="str">
        <f t="shared" si="6"/>
        <v/>
      </c>
      <c r="T63" s="4" t="str">
        <f t="shared" si="7"/>
        <v/>
      </c>
      <c r="U63" s="6" t="str">
        <f t="shared" si="8"/>
        <v xml:space="preserve"> </v>
      </c>
      <c r="V63" s="4" t="str">
        <f>IF(F63="","",VLOOKUP(F63,初期設定!$A$6:$B$12,2,0)&amp;" "&amp;G63)</f>
        <v/>
      </c>
      <c r="W63" s="4" t="str">
        <f>IF(H63="","",VLOOKUP(H63,初期設定!$A$6:$B$12,2,0)&amp;" "&amp;I63)</f>
        <v/>
      </c>
      <c r="Y63" s="4" t="str">
        <f>IF(J63="","",VLOOKUP(J63,初期設定!$A$13:$B$36,2,0))</f>
        <v/>
      </c>
      <c r="AA63" s="2"/>
      <c r="AB63" s="5"/>
      <c r="AC63" s="2"/>
      <c r="AD63" s="2"/>
      <c r="AE63" s="2"/>
    </row>
    <row r="64" spans="1:31" x14ac:dyDescent="0.15">
      <c r="A64" s="17">
        <v>54</v>
      </c>
      <c r="B64" s="50"/>
      <c r="C64" s="18"/>
      <c r="D64" s="53"/>
      <c r="E64" s="18"/>
      <c r="F64" s="19"/>
      <c r="G64" s="36"/>
      <c r="H64" s="19"/>
      <c r="I64" s="37"/>
      <c r="J64" s="38"/>
      <c r="K64" s="20"/>
      <c r="L64" s="6" t="s">
        <v>49</v>
      </c>
      <c r="M64" s="42">
        <f>IF(E64=初期設定!$A$4,1,2)</f>
        <v>2</v>
      </c>
      <c r="O64" s="4" t="str">
        <f t="shared" si="2"/>
        <v/>
      </c>
      <c r="P64" s="6" t="str">
        <f t="shared" si="3"/>
        <v/>
      </c>
      <c r="Q64" s="6" t="str">
        <f t="shared" si="4"/>
        <v/>
      </c>
      <c r="R64" s="6" t="str">
        <f t="shared" si="5"/>
        <v/>
      </c>
      <c r="S64" s="4" t="str">
        <f t="shared" si="6"/>
        <v/>
      </c>
      <c r="T64" s="4" t="str">
        <f t="shared" si="7"/>
        <v/>
      </c>
      <c r="U64" s="6" t="str">
        <f t="shared" si="8"/>
        <v xml:space="preserve"> </v>
      </c>
      <c r="V64" s="4" t="str">
        <f>IF(F64="","",VLOOKUP(F64,初期設定!$A$6:$B$12,2,0)&amp;" "&amp;G64)</f>
        <v/>
      </c>
      <c r="W64" s="4" t="str">
        <f>IF(H64="","",VLOOKUP(H64,初期設定!$A$6:$B$12,2,0)&amp;" "&amp;I64)</f>
        <v/>
      </c>
      <c r="Y64" s="4" t="str">
        <f>IF(J64="","",VLOOKUP(J64,初期設定!$A$13:$B$36,2,0))</f>
        <v/>
      </c>
      <c r="AA64" s="2"/>
      <c r="AB64" s="5"/>
      <c r="AC64" s="2"/>
      <c r="AD64" s="2"/>
      <c r="AE64" s="2"/>
    </row>
    <row r="65" spans="1:28" x14ac:dyDescent="0.4">
      <c r="A65" s="17">
        <v>55</v>
      </c>
      <c r="B65" s="50"/>
      <c r="C65" s="18"/>
      <c r="D65" s="53"/>
      <c r="E65" s="18"/>
      <c r="F65" s="19"/>
      <c r="G65" s="36"/>
      <c r="H65" s="19"/>
      <c r="I65" s="37"/>
      <c r="J65" s="38"/>
      <c r="K65" s="20"/>
      <c r="L65" s="6" t="s">
        <v>49</v>
      </c>
      <c r="M65" s="42">
        <f>IF(E65=初期設定!$A$4,1,2)</f>
        <v>2</v>
      </c>
      <c r="O65" s="4" t="str">
        <f t="shared" si="2"/>
        <v/>
      </c>
      <c r="P65" s="6" t="str">
        <f t="shared" si="3"/>
        <v/>
      </c>
      <c r="Q65" s="6" t="str">
        <f t="shared" si="4"/>
        <v/>
      </c>
      <c r="R65" s="6" t="str">
        <f t="shared" si="5"/>
        <v/>
      </c>
      <c r="S65" s="4" t="str">
        <f t="shared" si="6"/>
        <v/>
      </c>
      <c r="T65" s="4" t="str">
        <f t="shared" si="7"/>
        <v/>
      </c>
      <c r="U65" s="6" t="str">
        <f t="shared" si="8"/>
        <v xml:space="preserve"> </v>
      </c>
      <c r="V65" s="4" t="str">
        <f>IF(F65="","",VLOOKUP(F65,初期設定!$A$6:$B$12,2,0)&amp;" "&amp;G65)</f>
        <v/>
      </c>
      <c r="W65" s="4" t="str">
        <f>IF(H65="","",VLOOKUP(H65,初期設定!$A$6:$B$12,2,0)&amp;" "&amp;I65)</f>
        <v/>
      </c>
      <c r="Y65" s="4" t="str">
        <f>IF(J65="","",VLOOKUP(J65,初期設定!$A$13:$B$36,2,0))</f>
        <v/>
      </c>
    </row>
    <row r="66" spans="1:28" x14ac:dyDescent="0.4">
      <c r="A66" s="17">
        <v>56</v>
      </c>
      <c r="B66" s="50"/>
      <c r="C66" s="18"/>
      <c r="D66" s="53"/>
      <c r="E66" s="18"/>
      <c r="F66" s="19"/>
      <c r="G66" s="36"/>
      <c r="H66" s="19"/>
      <c r="I66" s="37"/>
      <c r="J66" s="38"/>
      <c r="K66" s="20"/>
      <c r="L66" s="6" t="s">
        <v>49</v>
      </c>
      <c r="M66" s="42">
        <f>IF(E66=初期設定!$A$4,1,2)</f>
        <v>2</v>
      </c>
      <c r="O66" s="4" t="str">
        <f t="shared" si="2"/>
        <v/>
      </c>
      <c r="P66" s="6" t="str">
        <f t="shared" si="3"/>
        <v/>
      </c>
      <c r="Q66" s="6" t="str">
        <f t="shared" si="4"/>
        <v/>
      </c>
      <c r="R66" s="6" t="str">
        <f t="shared" si="5"/>
        <v/>
      </c>
      <c r="S66" s="4" t="str">
        <f t="shared" si="6"/>
        <v/>
      </c>
      <c r="T66" s="4" t="str">
        <f t="shared" si="7"/>
        <v/>
      </c>
      <c r="U66" s="6" t="str">
        <f t="shared" si="8"/>
        <v xml:space="preserve"> </v>
      </c>
      <c r="V66" s="4" t="str">
        <f>IF(F66="","",VLOOKUP(F66,初期設定!$A$6:$B$12,2,0)&amp;" "&amp;G66)</f>
        <v/>
      </c>
      <c r="W66" s="4" t="str">
        <f>IF(H66="","",VLOOKUP(H66,初期設定!$A$6:$B$12,2,0)&amp;" "&amp;I66)</f>
        <v/>
      </c>
      <c r="Y66" s="4" t="str">
        <f>IF(J66="","",VLOOKUP(J66,初期設定!$A$13:$B$36,2,0))</f>
        <v/>
      </c>
    </row>
    <row r="67" spans="1:28" x14ac:dyDescent="0.4">
      <c r="A67" s="17">
        <v>57</v>
      </c>
      <c r="B67" s="50"/>
      <c r="C67" s="18"/>
      <c r="D67" s="53"/>
      <c r="E67" s="18"/>
      <c r="F67" s="19"/>
      <c r="G67" s="36"/>
      <c r="H67" s="19"/>
      <c r="I67" s="37"/>
      <c r="J67" s="38"/>
      <c r="K67" s="20"/>
      <c r="L67" s="6" t="s">
        <v>49</v>
      </c>
      <c r="M67" s="42">
        <f>IF(E67=初期設定!$A$4,1,2)</f>
        <v>2</v>
      </c>
      <c r="O67" s="4" t="str">
        <f t="shared" si="2"/>
        <v/>
      </c>
      <c r="P67" s="6" t="str">
        <f t="shared" si="3"/>
        <v/>
      </c>
      <c r="Q67" s="6" t="str">
        <f t="shared" si="4"/>
        <v/>
      </c>
      <c r="R67" s="6" t="str">
        <f t="shared" si="5"/>
        <v/>
      </c>
      <c r="S67" s="4" t="str">
        <f t="shared" si="6"/>
        <v/>
      </c>
      <c r="T67" s="4" t="str">
        <f t="shared" si="7"/>
        <v/>
      </c>
      <c r="U67" s="6" t="str">
        <f t="shared" si="8"/>
        <v xml:space="preserve"> </v>
      </c>
      <c r="V67" s="4" t="str">
        <f>IF(F67="","",VLOOKUP(F67,初期設定!$A$6:$B$12,2,0)&amp;" "&amp;G67)</f>
        <v/>
      </c>
      <c r="W67" s="4" t="str">
        <f>IF(H67="","",VLOOKUP(H67,初期設定!$A$6:$B$12,2,0)&amp;" "&amp;I67)</f>
        <v/>
      </c>
      <c r="Y67" s="4" t="str">
        <f>IF(J67="","",VLOOKUP(J67,初期設定!$A$13:$B$36,2,0))</f>
        <v/>
      </c>
    </row>
    <row r="68" spans="1:28" x14ac:dyDescent="0.4">
      <c r="A68" s="17">
        <v>58</v>
      </c>
      <c r="B68" s="50"/>
      <c r="C68" s="18"/>
      <c r="D68" s="53"/>
      <c r="E68" s="18"/>
      <c r="F68" s="19"/>
      <c r="G68" s="36"/>
      <c r="H68" s="19"/>
      <c r="I68" s="37"/>
      <c r="J68" s="38"/>
      <c r="K68" s="20"/>
      <c r="L68" s="6" t="s">
        <v>49</v>
      </c>
      <c r="M68" s="42">
        <f>IF(E68=初期設定!$A$4,1,2)</f>
        <v>2</v>
      </c>
      <c r="O68" s="4" t="str">
        <f t="shared" si="2"/>
        <v/>
      </c>
      <c r="P68" s="6" t="str">
        <f t="shared" si="3"/>
        <v/>
      </c>
      <c r="Q68" s="6" t="str">
        <f t="shared" si="4"/>
        <v/>
      </c>
      <c r="R68" s="6" t="str">
        <f t="shared" si="5"/>
        <v/>
      </c>
      <c r="S68" s="4" t="str">
        <f t="shared" si="6"/>
        <v/>
      </c>
      <c r="T68" s="4" t="str">
        <f t="shared" si="7"/>
        <v/>
      </c>
      <c r="U68" s="6" t="str">
        <f t="shared" si="8"/>
        <v xml:space="preserve"> </v>
      </c>
      <c r="V68" s="4" t="str">
        <f>IF(F68="","",VLOOKUP(F68,初期設定!$A$6:$B$12,2,0)&amp;" "&amp;G68)</f>
        <v/>
      </c>
      <c r="W68" s="4" t="str">
        <f>IF(H68="","",VLOOKUP(H68,初期設定!$A$6:$B$12,2,0)&amp;" "&amp;I68)</f>
        <v/>
      </c>
      <c r="Y68" s="4" t="str">
        <f>IF(J68="","",VLOOKUP(J68,初期設定!$A$13:$B$36,2,0))</f>
        <v/>
      </c>
    </row>
    <row r="69" spans="1:28" x14ac:dyDescent="0.4">
      <c r="A69" s="17">
        <v>59</v>
      </c>
      <c r="B69" s="50"/>
      <c r="C69" s="18"/>
      <c r="D69" s="53"/>
      <c r="E69" s="18"/>
      <c r="F69" s="19"/>
      <c r="G69" s="36"/>
      <c r="H69" s="19"/>
      <c r="I69" s="37"/>
      <c r="J69" s="38"/>
      <c r="K69" s="20"/>
      <c r="L69" s="6" t="s">
        <v>49</v>
      </c>
      <c r="M69" s="42">
        <f>IF(E69=初期設定!$A$4,1,2)</f>
        <v>2</v>
      </c>
      <c r="O69" s="4" t="str">
        <f t="shared" si="2"/>
        <v/>
      </c>
      <c r="P69" s="6" t="str">
        <f t="shared" si="3"/>
        <v/>
      </c>
      <c r="Q69" s="6" t="str">
        <f t="shared" si="4"/>
        <v/>
      </c>
      <c r="R69" s="6" t="str">
        <f t="shared" si="5"/>
        <v/>
      </c>
      <c r="S69" s="4" t="str">
        <f t="shared" si="6"/>
        <v/>
      </c>
      <c r="T69" s="4" t="str">
        <f t="shared" si="7"/>
        <v/>
      </c>
      <c r="U69" s="6" t="str">
        <f t="shared" si="8"/>
        <v xml:space="preserve"> </v>
      </c>
      <c r="V69" s="4" t="str">
        <f>IF(F69="","",VLOOKUP(F69,初期設定!$A$6:$B$12,2,0)&amp;" "&amp;G69)</f>
        <v/>
      </c>
      <c r="W69" s="4" t="str">
        <f>IF(H69="","",VLOOKUP(H69,初期設定!$A$6:$B$12,2,0)&amp;" "&amp;I69)</f>
        <v/>
      </c>
      <c r="Y69" s="4" t="str">
        <f>IF(J69="","",VLOOKUP(J69,初期設定!$A$13:$B$36,2,0))</f>
        <v/>
      </c>
    </row>
    <row r="70" spans="1:28" x14ac:dyDescent="0.4">
      <c r="A70" s="21">
        <v>60</v>
      </c>
      <c r="B70" s="51"/>
      <c r="C70" s="22"/>
      <c r="D70" s="54"/>
      <c r="E70" s="22"/>
      <c r="F70" s="23"/>
      <c r="G70" s="24"/>
      <c r="H70" s="23"/>
      <c r="I70" s="25"/>
      <c r="J70" s="26"/>
      <c r="K70" s="27"/>
      <c r="L70" s="6" t="s">
        <v>49</v>
      </c>
      <c r="M70" s="42">
        <f>IF(E70=初期設定!$A$4,1,2)</f>
        <v>2</v>
      </c>
      <c r="O70" s="4" t="str">
        <f t="shared" si="2"/>
        <v/>
      </c>
      <c r="P70" s="6" t="str">
        <f t="shared" si="3"/>
        <v/>
      </c>
      <c r="Q70" s="6" t="str">
        <f t="shared" si="4"/>
        <v/>
      </c>
      <c r="R70" s="6" t="str">
        <f t="shared" si="5"/>
        <v/>
      </c>
      <c r="S70" s="4" t="str">
        <f t="shared" si="6"/>
        <v/>
      </c>
      <c r="T70" s="4" t="str">
        <f t="shared" si="7"/>
        <v/>
      </c>
      <c r="U70" s="6" t="str">
        <f t="shared" si="8"/>
        <v xml:space="preserve"> </v>
      </c>
      <c r="V70" s="4" t="str">
        <f>IF(F70="","",VLOOKUP(F70,初期設定!$A$6:$B$12,2,0)&amp;" "&amp;G70)</f>
        <v/>
      </c>
      <c r="W70" s="4" t="str">
        <f>IF(H70="","",VLOOKUP(H70,初期設定!$A$6:$B$12,2,0)&amp;" "&amp;I70)</f>
        <v/>
      </c>
      <c r="Y70" s="4" t="str">
        <f>IF(J70="","",VLOOKUP(J70,初期設定!$A$13:$B$36,2,0))</f>
        <v/>
      </c>
    </row>
    <row r="71" spans="1:28" x14ac:dyDescent="0.4">
      <c r="A71" s="28">
        <v>61</v>
      </c>
      <c r="B71" s="49"/>
      <c r="C71" s="31"/>
      <c r="D71" s="52"/>
      <c r="E71" s="31"/>
      <c r="F71" s="32"/>
      <c r="G71" s="33"/>
      <c r="H71" s="32"/>
      <c r="I71" s="34"/>
      <c r="J71" s="35"/>
      <c r="K71" s="14"/>
      <c r="L71" s="6" t="s">
        <v>49</v>
      </c>
      <c r="M71" s="42">
        <f>IF(E71=初期設定!$A$4,1,2)</f>
        <v>2</v>
      </c>
      <c r="O71" s="4" t="str">
        <f t="shared" si="2"/>
        <v/>
      </c>
      <c r="P71" s="6" t="str">
        <f t="shared" si="3"/>
        <v/>
      </c>
      <c r="Q71" s="6" t="str">
        <f t="shared" si="4"/>
        <v/>
      </c>
      <c r="R71" s="6" t="str">
        <f t="shared" si="5"/>
        <v/>
      </c>
      <c r="S71" s="4" t="str">
        <f t="shared" si="6"/>
        <v/>
      </c>
      <c r="T71" s="4" t="str">
        <f t="shared" si="7"/>
        <v/>
      </c>
      <c r="U71" s="6" t="str">
        <f t="shared" si="8"/>
        <v xml:space="preserve"> </v>
      </c>
      <c r="V71" s="4" t="str">
        <f>IF(F71="","",VLOOKUP(F71,初期設定!$A$6:$B$12,2,0)&amp;" "&amp;G71)</f>
        <v/>
      </c>
      <c r="W71" s="4" t="str">
        <f>IF(H71="","",VLOOKUP(H71,初期設定!$A$6:$B$12,2,0)&amp;" "&amp;I71)</f>
        <v/>
      </c>
      <c r="Y71" s="4" t="str">
        <f>IF(J71="","",VLOOKUP(J71,初期設定!$A$13:$B$36,2,0))</f>
        <v/>
      </c>
    </row>
    <row r="72" spans="1:28" x14ac:dyDescent="0.4">
      <c r="A72" s="17">
        <v>62</v>
      </c>
      <c r="B72" s="50"/>
      <c r="C72" s="18"/>
      <c r="D72" s="53"/>
      <c r="E72" s="18"/>
      <c r="F72" s="19"/>
      <c r="G72" s="36"/>
      <c r="H72" s="19"/>
      <c r="I72" s="37"/>
      <c r="J72" s="38"/>
      <c r="K72" s="20"/>
      <c r="L72" s="6" t="s">
        <v>49</v>
      </c>
      <c r="M72" s="42">
        <f>IF(E72=初期設定!$A$4,1,2)</f>
        <v>2</v>
      </c>
      <c r="O72" s="4" t="str">
        <f t="shared" si="2"/>
        <v/>
      </c>
      <c r="P72" s="6" t="str">
        <f t="shared" si="3"/>
        <v/>
      </c>
      <c r="Q72" s="6" t="str">
        <f t="shared" si="4"/>
        <v/>
      </c>
      <c r="R72" s="6" t="str">
        <f t="shared" si="5"/>
        <v/>
      </c>
      <c r="S72" s="4" t="str">
        <f t="shared" si="6"/>
        <v/>
      </c>
      <c r="T72" s="4" t="str">
        <f t="shared" si="7"/>
        <v/>
      </c>
      <c r="U72" s="6" t="str">
        <f t="shared" si="8"/>
        <v xml:space="preserve"> </v>
      </c>
      <c r="V72" s="4" t="str">
        <f>IF(F72="","",VLOOKUP(F72,初期設定!$A$6:$B$12,2,0)&amp;" "&amp;G72)</f>
        <v/>
      </c>
      <c r="W72" s="4" t="str">
        <f>IF(H72="","",VLOOKUP(H72,初期設定!$A$6:$B$12,2,0)&amp;" "&amp;I72)</f>
        <v/>
      </c>
      <c r="Y72" s="4" t="str">
        <f>IF(J72="","",VLOOKUP(J72,初期設定!$A$13:$B$36,2,0))</f>
        <v/>
      </c>
    </row>
    <row r="73" spans="1:28" x14ac:dyDescent="0.15">
      <c r="A73" s="17">
        <v>63</v>
      </c>
      <c r="B73" s="50"/>
      <c r="C73" s="18"/>
      <c r="D73" s="53"/>
      <c r="E73" s="18"/>
      <c r="F73" s="19"/>
      <c r="G73" s="36"/>
      <c r="H73" s="19"/>
      <c r="I73" s="37"/>
      <c r="J73" s="38"/>
      <c r="K73" s="20"/>
      <c r="L73" s="6" t="s">
        <v>49</v>
      </c>
      <c r="M73" s="42">
        <f>IF(E73=初期設定!$A$4,1,2)</f>
        <v>2</v>
      </c>
      <c r="O73" s="4" t="str">
        <f t="shared" si="2"/>
        <v/>
      </c>
      <c r="P73" s="6" t="str">
        <f t="shared" si="3"/>
        <v/>
      </c>
      <c r="Q73" s="6" t="str">
        <f t="shared" si="4"/>
        <v/>
      </c>
      <c r="R73" s="6" t="str">
        <f t="shared" si="5"/>
        <v/>
      </c>
      <c r="S73" s="4" t="str">
        <f t="shared" si="6"/>
        <v/>
      </c>
      <c r="T73" s="4" t="str">
        <f t="shared" si="7"/>
        <v/>
      </c>
      <c r="U73" s="6" t="str">
        <f t="shared" si="8"/>
        <v xml:space="preserve"> </v>
      </c>
      <c r="V73" s="4" t="str">
        <f>IF(F73="","",VLOOKUP(F73,初期設定!$A$6:$B$12,2,0)&amp;" "&amp;G73)</f>
        <v/>
      </c>
      <c r="W73" s="4" t="str">
        <f>IF(H73="","",VLOOKUP(H73,初期設定!$A$6:$B$12,2,0)&amp;" "&amp;I73)</f>
        <v/>
      </c>
      <c r="Y73" s="4" t="str">
        <f>IF(J73="","",VLOOKUP(J73,初期設定!$A$13:$B$36,2,0))</f>
        <v/>
      </c>
      <c r="AB73" s="5"/>
    </row>
    <row r="74" spans="1:28" x14ac:dyDescent="0.15">
      <c r="A74" s="17">
        <v>64</v>
      </c>
      <c r="B74" s="50"/>
      <c r="C74" s="18"/>
      <c r="D74" s="53"/>
      <c r="E74" s="18"/>
      <c r="F74" s="19"/>
      <c r="G74" s="36"/>
      <c r="H74" s="19"/>
      <c r="I74" s="37"/>
      <c r="J74" s="38"/>
      <c r="K74" s="20"/>
      <c r="L74" s="6" t="s">
        <v>49</v>
      </c>
      <c r="M74" s="42">
        <f>IF(E74=初期設定!$A$4,1,2)</f>
        <v>2</v>
      </c>
      <c r="O74" s="4" t="str">
        <f t="shared" si="2"/>
        <v/>
      </c>
      <c r="P74" s="6" t="str">
        <f t="shared" si="3"/>
        <v/>
      </c>
      <c r="Q74" s="6" t="str">
        <f t="shared" si="4"/>
        <v/>
      </c>
      <c r="R74" s="6" t="str">
        <f t="shared" si="5"/>
        <v/>
      </c>
      <c r="S74" s="4" t="str">
        <f t="shared" si="6"/>
        <v/>
      </c>
      <c r="T74" s="4" t="str">
        <f t="shared" si="7"/>
        <v/>
      </c>
      <c r="U74" s="6" t="str">
        <f t="shared" si="8"/>
        <v xml:space="preserve"> </v>
      </c>
      <c r="V74" s="4" t="str">
        <f>IF(F74="","",VLOOKUP(F74,初期設定!$A$6:$B$12,2,0)&amp;" "&amp;G74)</f>
        <v/>
      </c>
      <c r="W74" s="4" t="str">
        <f>IF(H74="","",VLOOKUP(H74,初期設定!$A$6:$B$12,2,0)&amp;" "&amp;I74)</f>
        <v/>
      </c>
      <c r="Y74" s="4" t="str">
        <f>IF(J74="","",VLOOKUP(J74,初期設定!$A$13:$B$36,2,0))</f>
        <v/>
      </c>
      <c r="AB74" s="5"/>
    </row>
    <row r="75" spans="1:28" x14ac:dyDescent="0.15">
      <c r="A75" s="17">
        <v>65</v>
      </c>
      <c r="B75" s="50"/>
      <c r="C75" s="18"/>
      <c r="D75" s="53"/>
      <c r="E75" s="18"/>
      <c r="F75" s="19"/>
      <c r="G75" s="36"/>
      <c r="H75" s="19"/>
      <c r="I75" s="37"/>
      <c r="J75" s="38"/>
      <c r="K75" s="20"/>
      <c r="L75" s="6" t="s">
        <v>49</v>
      </c>
      <c r="M75" s="42">
        <f>IF(E75=初期設定!$A$4,1,2)</f>
        <v>2</v>
      </c>
      <c r="O75" s="4" t="str">
        <f t="shared" si="2"/>
        <v/>
      </c>
      <c r="P75" s="6" t="str">
        <f t="shared" si="3"/>
        <v/>
      </c>
      <c r="Q75" s="6" t="str">
        <f t="shared" si="4"/>
        <v/>
      </c>
      <c r="R75" s="6" t="str">
        <f t="shared" si="5"/>
        <v/>
      </c>
      <c r="S75" s="4" t="str">
        <f t="shared" si="6"/>
        <v/>
      </c>
      <c r="T75" s="4" t="str">
        <f t="shared" si="7"/>
        <v/>
      </c>
      <c r="U75" s="6" t="str">
        <f t="shared" si="8"/>
        <v xml:space="preserve"> </v>
      </c>
      <c r="V75" s="4" t="str">
        <f>IF(F75="","",VLOOKUP(F75,初期設定!$A$6:$B$12,2,0)&amp;" "&amp;G75)</f>
        <v/>
      </c>
      <c r="W75" s="4" t="str">
        <f>IF(H75="","",VLOOKUP(H75,初期設定!$A$6:$B$12,2,0)&amp;" "&amp;I75)</f>
        <v/>
      </c>
      <c r="Y75" s="4" t="str">
        <f>IF(J75="","",VLOOKUP(J75,初期設定!$A$13:$B$36,2,0))</f>
        <v/>
      </c>
      <c r="AB75" s="5"/>
    </row>
    <row r="76" spans="1:28" x14ac:dyDescent="0.15">
      <c r="A76" s="17">
        <v>66</v>
      </c>
      <c r="B76" s="50"/>
      <c r="C76" s="18"/>
      <c r="D76" s="53"/>
      <c r="E76" s="18"/>
      <c r="F76" s="19"/>
      <c r="G76" s="36"/>
      <c r="H76" s="19"/>
      <c r="I76" s="37"/>
      <c r="J76" s="38"/>
      <c r="K76" s="20"/>
      <c r="L76" s="6" t="s">
        <v>49</v>
      </c>
      <c r="M76" s="42">
        <f>IF(E76=初期設定!$A$4,1,2)</f>
        <v>2</v>
      </c>
      <c r="O76" s="4" t="str">
        <f t="shared" ref="O76:O100" si="9">IF(E76="","",M76*100000000+L76)</f>
        <v/>
      </c>
      <c r="P76" s="6" t="str">
        <f t="shared" ref="P76:P100" si="10">IF(B76="","",B76&amp;"("&amp;C76&amp;")")</f>
        <v/>
      </c>
      <c r="Q76" s="6" t="str">
        <f t="shared" ref="Q76:Q100" si="11">IF(D76="","",D76)</f>
        <v/>
      </c>
      <c r="R76" s="6" t="str">
        <f t="shared" ref="R76:R100" si="12">IF(E76="","",M76)</f>
        <v/>
      </c>
      <c r="S76" s="4" t="str">
        <f t="shared" ref="S76:S100" si="13">IF(O76="","",64)</f>
        <v/>
      </c>
      <c r="T76" s="4" t="str">
        <f t="shared" ref="T76:T100" si="14">IF(O76="","",RIGHT(K76,6))</f>
        <v/>
      </c>
      <c r="U76" s="6" t="str">
        <f t="shared" ref="U76:U100" si="15">IF(L76="","",L76)</f>
        <v xml:space="preserve"> </v>
      </c>
      <c r="V76" s="4" t="str">
        <f>IF(F76="","",VLOOKUP(F76,初期設定!$A$6:$B$12,2,0)&amp;" "&amp;G76)</f>
        <v/>
      </c>
      <c r="W76" s="4" t="str">
        <f>IF(H76="","",VLOOKUP(H76,初期設定!$A$6:$B$12,2,0)&amp;" "&amp;I76)</f>
        <v/>
      </c>
      <c r="Y76" s="4" t="str">
        <f>IF(J76="","",VLOOKUP(J76,初期設定!$A$13:$B$36,2,0))</f>
        <v/>
      </c>
      <c r="AB76" s="5"/>
    </row>
    <row r="77" spans="1:28" x14ac:dyDescent="0.15">
      <c r="A77" s="17">
        <v>67</v>
      </c>
      <c r="B77" s="50"/>
      <c r="C77" s="18"/>
      <c r="D77" s="53"/>
      <c r="E77" s="18"/>
      <c r="F77" s="19"/>
      <c r="G77" s="36"/>
      <c r="H77" s="19"/>
      <c r="I77" s="37"/>
      <c r="J77" s="38"/>
      <c r="K77" s="20"/>
      <c r="L77" s="6" t="s">
        <v>49</v>
      </c>
      <c r="M77" s="42">
        <f>IF(E77=初期設定!$A$4,1,2)</f>
        <v>2</v>
      </c>
      <c r="O77" s="4" t="str">
        <f t="shared" si="9"/>
        <v/>
      </c>
      <c r="P77" s="6" t="str">
        <f t="shared" si="10"/>
        <v/>
      </c>
      <c r="Q77" s="6" t="str">
        <f t="shared" si="11"/>
        <v/>
      </c>
      <c r="R77" s="6" t="str">
        <f t="shared" si="12"/>
        <v/>
      </c>
      <c r="S77" s="4" t="str">
        <f t="shared" si="13"/>
        <v/>
      </c>
      <c r="T77" s="4" t="str">
        <f t="shared" si="14"/>
        <v/>
      </c>
      <c r="U77" s="6" t="str">
        <f t="shared" si="15"/>
        <v xml:space="preserve"> </v>
      </c>
      <c r="V77" s="4" t="str">
        <f>IF(F77="","",VLOOKUP(F77,初期設定!$A$6:$B$12,2,0)&amp;" "&amp;G77)</f>
        <v/>
      </c>
      <c r="W77" s="4" t="str">
        <f>IF(H77="","",VLOOKUP(H77,初期設定!$A$6:$B$12,2,0)&amp;" "&amp;I77)</f>
        <v/>
      </c>
      <c r="Y77" s="4" t="str">
        <f>IF(J77="","",VLOOKUP(J77,初期設定!$A$13:$B$36,2,0))</f>
        <v/>
      </c>
      <c r="AB77" s="5"/>
    </row>
    <row r="78" spans="1:28" x14ac:dyDescent="0.15">
      <c r="A78" s="17">
        <v>68</v>
      </c>
      <c r="B78" s="50"/>
      <c r="C78" s="18"/>
      <c r="D78" s="53"/>
      <c r="E78" s="18"/>
      <c r="F78" s="19"/>
      <c r="G78" s="36"/>
      <c r="H78" s="19"/>
      <c r="I78" s="37"/>
      <c r="J78" s="38"/>
      <c r="K78" s="20"/>
      <c r="L78" s="6" t="s">
        <v>49</v>
      </c>
      <c r="M78" s="18">
        <f>IF(E78=初期設定!$A$4,1,2)</f>
        <v>2</v>
      </c>
      <c r="O78" s="4" t="str">
        <f t="shared" si="9"/>
        <v/>
      </c>
      <c r="P78" s="6" t="str">
        <f t="shared" si="10"/>
        <v/>
      </c>
      <c r="Q78" s="6" t="str">
        <f t="shared" si="11"/>
        <v/>
      </c>
      <c r="R78" s="6" t="str">
        <f t="shared" si="12"/>
        <v/>
      </c>
      <c r="S78" s="4" t="str">
        <f t="shared" si="13"/>
        <v/>
      </c>
      <c r="T78" s="4" t="str">
        <f t="shared" si="14"/>
        <v/>
      </c>
      <c r="U78" s="6" t="str">
        <f t="shared" si="15"/>
        <v xml:space="preserve"> </v>
      </c>
      <c r="V78" s="4" t="str">
        <f>IF(F78="","",VLOOKUP(F78,初期設定!$A$6:$B$12,2,0)&amp;" "&amp;G78)</f>
        <v/>
      </c>
      <c r="W78" s="4" t="str">
        <f>IF(H78="","",VLOOKUP(H78,初期設定!$A$6:$B$12,2,0)&amp;" "&amp;I78)</f>
        <v/>
      </c>
      <c r="Y78" s="4" t="str">
        <f>IF(J78="","",VLOOKUP(J78,初期設定!$A$13:$B$36,2,0))</f>
        <v/>
      </c>
      <c r="AB78" s="5"/>
    </row>
    <row r="79" spans="1:28" x14ac:dyDescent="0.15">
      <c r="A79" s="17">
        <v>69</v>
      </c>
      <c r="B79" s="50"/>
      <c r="C79" s="18"/>
      <c r="D79" s="53"/>
      <c r="E79" s="18"/>
      <c r="F79" s="19"/>
      <c r="G79" s="36"/>
      <c r="H79" s="19"/>
      <c r="I79" s="37"/>
      <c r="J79" s="38"/>
      <c r="K79" s="20"/>
      <c r="L79" s="6" t="s">
        <v>49</v>
      </c>
      <c r="M79" s="18">
        <f>IF(E79=初期設定!$A$4,1,2)</f>
        <v>2</v>
      </c>
      <c r="O79" s="4" t="str">
        <f t="shared" si="9"/>
        <v/>
      </c>
      <c r="P79" s="6" t="str">
        <f t="shared" si="10"/>
        <v/>
      </c>
      <c r="Q79" s="6" t="str">
        <f t="shared" si="11"/>
        <v/>
      </c>
      <c r="R79" s="6" t="str">
        <f t="shared" si="12"/>
        <v/>
      </c>
      <c r="S79" s="4" t="str">
        <f t="shared" si="13"/>
        <v/>
      </c>
      <c r="T79" s="4" t="str">
        <f t="shared" si="14"/>
        <v/>
      </c>
      <c r="U79" s="6" t="str">
        <f t="shared" si="15"/>
        <v xml:space="preserve"> </v>
      </c>
      <c r="V79" s="4" t="str">
        <f>IF(F79="","",VLOOKUP(F79,初期設定!$A$6:$B$12,2,0)&amp;" "&amp;G79)</f>
        <v/>
      </c>
      <c r="W79" s="4" t="str">
        <f>IF(H79="","",VLOOKUP(H79,初期設定!$A$6:$B$12,2,0)&amp;" "&amp;I79)</f>
        <v/>
      </c>
      <c r="Y79" s="4" t="str">
        <f>IF(J79="","",VLOOKUP(J79,初期設定!$A$13:$B$36,2,0))</f>
        <v/>
      </c>
      <c r="AB79" s="5"/>
    </row>
    <row r="80" spans="1:28" x14ac:dyDescent="0.15">
      <c r="A80" s="17">
        <v>70</v>
      </c>
      <c r="B80" s="50"/>
      <c r="C80" s="18"/>
      <c r="D80" s="53"/>
      <c r="E80" s="18"/>
      <c r="F80" s="19"/>
      <c r="G80" s="36"/>
      <c r="H80" s="19"/>
      <c r="I80" s="37"/>
      <c r="J80" s="38"/>
      <c r="K80" s="20"/>
      <c r="L80" s="6" t="s">
        <v>49</v>
      </c>
      <c r="M80" s="18">
        <f>IF(E80=初期設定!$A$4,1,2)</f>
        <v>2</v>
      </c>
      <c r="O80" s="4" t="str">
        <f t="shared" si="9"/>
        <v/>
      </c>
      <c r="P80" s="6" t="str">
        <f t="shared" si="10"/>
        <v/>
      </c>
      <c r="Q80" s="6" t="str">
        <f t="shared" si="11"/>
        <v/>
      </c>
      <c r="R80" s="6" t="str">
        <f t="shared" si="12"/>
        <v/>
      </c>
      <c r="S80" s="4" t="str">
        <f t="shared" si="13"/>
        <v/>
      </c>
      <c r="T80" s="4" t="str">
        <f t="shared" si="14"/>
        <v/>
      </c>
      <c r="U80" s="6" t="str">
        <f t="shared" si="15"/>
        <v xml:space="preserve"> </v>
      </c>
      <c r="V80" s="4" t="str">
        <f>IF(F80="","",VLOOKUP(F80,初期設定!$A$6:$B$12,2,0)&amp;" "&amp;G80)</f>
        <v/>
      </c>
      <c r="W80" s="4" t="str">
        <f>IF(H80="","",VLOOKUP(H80,初期設定!$A$6:$B$12,2,0)&amp;" "&amp;I80)</f>
        <v/>
      </c>
      <c r="Y80" s="4" t="str">
        <f>IF(J80="","",VLOOKUP(J80,初期設定!$A$13:$B$36,2,0))</f>
        <v/>
      </c>
      <c r="AB80" s="5"/>
    </row>
    <row r="81" spans="1:25" x14ac:dyDescent="0.4">
      <c r="A81" s="17">
        <v>71</v>
      </c>
      <c r="B81" s="50"/>
      <c r="C81" s="18"/>
      <c r="D81" s="53"/>
      <c r="E81" s="18"/>
      <c r="F81" s="19"/>
      <c r="G81" s="36"/>
      <c r="H81" s="19"/>
      <c r="I81" s="37"/>
      <c r="J81" s="38"/>
      <c r="K81" s="20"/>
      <c r="L81" s="6" t="s">
        <v>49</v>
      </c>
      <c r="M81" s="18">
        <f>IF(E81=初期設定!$A$4,1,2)</f>
        <v>2</v>
      </c>
      <c r="O81" s="4" t="str">
        <f t="shared" si="9"/>
        <v/>
      </c>
      <c r="P81" s="6" t="str">
        <f t="shared" si="10"/>
        <v/>
      </c>
      <c r="Q81" s="6" t="str">
        <f t="shared" si="11"/>
        <v/>
      </c>
      <c r="R81" s="6" t="str">
        <f t="shared" si="12"/>
        <v/>
      </c>
      <c r="S81" s="4" t="str">
        <f t="shared" si="13"/>
        <v/>
      </c>
      <c r="T81" s="4" t="str">
        <f t="shared" si="14"/>
        <v/>
      </c>
      <c r="U81" s="6" t="str">
        <f t="shared" si="15"/>
        <v xml:space="preserve"> </v>
      </c>
      <c r="V81" s="4" t="str">
        <f>IF(F81="","",VLOOKUP(F81,初期設定!$A$6:$B$12,2,0)&amp;" "&amp;G81)</f>
        <v/>
      </c>
      <c r="W81" s="4" t="str">
        <f>IF(H81="","",VLOOKUP(H81,初期設定!$A$6:$B$12,2,0)&amp;" "&amp;I81)</f>
        <v/>
      </c>
      <c r="Y81" s="4" t="str">
        <f>IF(J81="","",VLOOKUP(J81,初期設定!$A$13:$B$36,2,0))</f>
        <v/>
      </c>
    </row>
    <row r="82" spans="1:25" x14ac:dyDescent="0.4">
      <c r="A82" s="17">
        <v>72</v>
      </c>
      <c r="B82" s="50"/>
      <c r="C82" s="18"/>
      <c r="D82" s="53"/>
      <c r="E82" s="18"/>
      <c r="F82" s="19"/>
      <c r="G82" s="36"/>
      <c r="H82" s="19"/>
      <c r="I82" s="37"/>
      <c r="J82" s="38"/>
      <c r="K82" s="20"/>
      <c r="L82" s="6" t="s">
        <v>49</v>
      </c>
      <c r="M82" s="18">
        <f>IF(E82=初期設定!$A$4,1,2)</f>
        <v>2</v>
      </c>
      <c r="O82" s="4" t="str">
        <f t="shared" si="9"/>
        <v/>
      </c>
      <c r="P82" s="6" t="str">
        <f t="shared" si="10"/>
        <v/>
      </c>
      <c r="Q82" s="6" t="str">
        <f t="shared" si="11"/>
        <v/>
      </c>
      <c r="R82" s="6" t="str">
        <f t="shared" si="12"/>
        <v/>
      </c>
      <c r="S82" s="4" t="str">
        <f t="shared" si="13"/>
        <v/>
      </c>
      <c r="T82" s="4" t="str">
        <f t="shared" si="14"/>
        <v/>
      </c>
      <c r="U82" s="6" t="str">
        <f t="shared" si="15"/>
        <v xml:space="preserve"> </v>
      </c>
      <c r="V82" s="4" t="str">
        <f>IF(F82="","",VLOOKUP(F82,初期設定!$A$6:$B$12,2,0)&amp;" "&amp;G82)</f>
        <v/>
      </c>
      <c r="W82" s="4" t="str">
        <f>IF(H82="","",VLOOKUP(H82,初期設定!$A$6:$B$12,2,0)&amp;" "&amp;I82)</f>
        <v/>
      </c>
      <c r="Y82" s="4" t="str">
        <f>IF(J82="","",VLOOKUP(J82,初期設定!$A$13:$B$36,2,0))</f>
        <v/>
      </c>
    </row>
    <row r="83" spans="1:25" x14ac:dyDescent="0.4">
      <c r="A83" s="17">
        <v>73</v>
      </c>
      <c r="B83" s="50"/>
      <c r="C83" s="18"/>
      <c r="D83" s="53"/>
      <c r="E83" s="18"/>
      <c r="F83" s="19"/>
      <c r="G83" s="36"/>
      <c r="H83" s="19"/>
      <c r="I83" s="37"/>
      <c r="J83" s="38"/>
      <c r="K83" s="20"/>
      <c r="L83" s="6" t="s">
        <v>49</v>
      </c>
      <c r="M83" s="18">
        <f>IF(E83=初期設定!$A$4,1,2)</f>
        <v>2</v>
      </c>
      <c r="O83" s="4" t="str">
        <f t="shared" si="9"/>
        <v/>
      </c>
      <c r="P83" s="6" t="str">
        <f t="shared" si="10"/>
        <v/>
      </c>
      <c r="Q83" s="6" t="str">
        <f t="shared" si="11"/>
        <v/>
      </c>
      <c r="R83" s="6" t="str">
        <f t="shared" si="12"/>
        <v/>
      </c>
      <c r="S83" s="4" t="str">
        <f t="shared" si="13"/>
        <v/>
      </c>
      <c r="T83" s="4" t="str">
        <f t="shared" si="14"/>
        <v/>
      </c>
      <c r="U83" s="6" t="str">
        <f t="shared" si="15"/>
        <v xml:space="preserve"> </v>
      </c>
      <c r="V83" s="4" t="str">
        <f>IF(F83="","",VLOOKUP(F83,初期設定!$A$6:$B$12,2,0)&amp;" "&amp;G83)</f>
        <v/>
      </c>
      <c r="W83" s="4" t="str">
        <f>IF(H83="","",VLOOKUP(H83,初期設定!$A$6:$B$12,2,0)&amp;" "&amp;I83)</f>
        <v/>
      </c>
      <c r="Y83" s="4" t="str">
        <f>IF(J83="","",VLOOKUP(J83,初期設定!$A$13:$B$36,2,0))</f>
        <v/>
      </c>
    </row>
    <row r="84" spans="1:25" x14ac:dyDescent="0.4">
      <c r="A84" s="17">
        <v>74</v>
      </c>
      <c r="B84" s="50"/>
      <c r="C84" s="18"/>
      <c r="D84" s="53"/>
      <c r="E84" s="18"/>
      <c r="F84" s="19"/>
      <c r="G84" s="36"/>
      <c r="H84" s="19"/>
      <c r="I84" s="37"/>
      <c r="J84" s="38"/>
      <c r="K84" s="20"/>
      <c r="L84" s="6" t="s">
        <v>49</v>
      </c>
      <c r="M84" s="18">
        <f>IF(E84=初期設定!$A$4,1,2)</f>
        <v>2</v>
      </c>
      <c r="O84" s="4" t="str">
        <f t="shared" si="9"/>
        <v/>
      </c>
      <c r="P84" s="6" t="str">
        <f t="shared" si="10"/>
        <v/>
      </c>
      <c r="Q84" s="6" t="str">
        <f t="shared" si="11"/>
        <v/>
      </c>
      <c r="R84" s="6" t="str">
        <f t="shared" si="12"/>
        <v/>
      </c>
      <c r="S84" s="4" t="str">
        <f t="shared" si="13"/>
        <v/>
      </c>
      <c r="T84" s="4" t="str">
        <f t="shared" si="14"/>
        <v/>
      </c>
      <c r="U84" s="6" t="str">
        <f t="shared" si="15"/>
        <v xml:space="preserve"> </v>
      </c>
      <c r="V84" s="4" t="str">
        <f>IF(F84="","",VLOOKUP(F84,初期設定!$A$6:$B$12,2,0)&amp;" "&amp;G84)</f>
        <v/>
      </c>
      <c r="W84" s="4" t="str">
        <f>IF(H84="","",VLOOKUP(H84,初期設定!$A$6:$B$12,2,0)&amp;" "&amp;I84)</f>
        <v/>
      </c>
      <c r="Y84" s="4" t="str">
        <f>IF(J84="","",VLOOKUP(J84,初期設定!$A$13:$B$36,2,0))</f>
        <v/>
      </c>
    </row>
    <row r="85" spans="1:25" x14ac:dyDescent="0.4">
      <c r="A85" s="17">
        <v>75</v>
      </c>
      <c r="B85" s="50"/>
      <c r="C85" s="18"/>
      <c r="D85" s="53"/>
      <c r="E85" s="18"/>
      <c r="F85" s="19"/>
      <c r="G85" s="36"/>
      <c r="H85" s="19"/>
      <c r="I85" s="37"/>
      <c r="J85" s="38"/>
      <c r="K85" s="20"/>
      <c r="L85" s="6" t="s">
        <v>49</v>
      </c>
      <c r="M85" s="18">
        <f>IF(E85=初期設定!$A$4,1,2)</f>
        <v>2</v>
      </c>
      <c r="O85" s="4" t="str">
        <f t="shared" si="9"/>
        <v/>
      </c>
      <c r="P85" s="6" t="str">
        <f t="shared" si="10"/>
        <v/>
      </c>
      <c r="Q85" s="6" t="str">
        <f t="shared" si="11"/>
        <v/>
      </c>
      <c r="R85" s="6" t="str">
        <f t="shared" si="12"/>
        <v/>
      </c>
      <c r="S85" s="4" t="str">
        <f t="shared" si="13"/>
        <v/>
      </c>
      <c r="T85" s="4" t="str">
        <f t="shared" si="14"/>
        <v/>
      </c>
      <c r="U85" s="6" t="str">
        <f t="shared" si="15"/>
        <v xml:space="preserve"> </v>
      </c>
      <c r="V85" s="4" t="str">
        <f>IF(F85="","",VLOOKUP(F85,初期設定!$A$6:$B$12,2,0)&amp;" "&amp;G85)</f>
        <v/>
      </c>
      <c r="W85" s="4" t="str">
        <f>IF(H85="","",VLOOKUP(H85,初期設定!$A$6:$B$12,2,0)&amp;" "&amp;I85)</f>
        <v/>
      </c>
      <c r="Y85" s="4" t="str">
        <f>IF(J85="","",VLOOKUP(J85,初期設定!$A$13:$B$36,2,0))</f>
        <v/>
      </c>
    </row>
    <row r="86" spans="1:25" x14ac:dyDescent="0.4">
      <c r="A86" s="17">
        <v>76</v>
      </c>
      <c r="B86" s="50"/>
      <c r="C86" s="18"/>
      <c r="D86" s="53"/>
      <c r="E86" s="18"/>
      <c r="F86" s="19"/>
      <c r="G86" s="36"/>
      <c r="H86" s="19"/>
      <c r="I86" s="37"/>
      <c r="J86" s="38"/>
      <c r="K86" s="20"/>
      <c r="L86" s="6" t="s">
        <v>49</v>
      </c>
      <c r="M86" s="18">
        <f>IF(E86=初期設定!$A$4,1,2)</f>
        <v>2</v>
      </c>
      <c r="O86" s="4" t="str">
        <f t="shared" si="9"/>
        <v/>
      </c>
      <c r="P86" s="6" t="str">
        <f t="shared" si="10"/>
        <v/>
      </c>
      <c r="Q86" s="6" t="str">
        <f t="shared" si="11"/>
        <v/>
      </c>
      <c r="R86" s="6" t="str">
        <f t="shared" si="12"/>
        <v/>
      </c>
      <c r="S86" s="4" t="str">
        <f t="shared" si="13"/>
        <v/>
      </c>
      <c r="T86" s="4" t="str">
        <f t="shared" si="14"/>
        <v/>
      </c>
      <c r="U86" s="6" t="str">
        <f t="shared" si="15"/>
        <v xml:space="preserve"> </v>
      </c>
      <c r="V86" s="4" t="str">
        <f>IF(F86="","",VLOOKUP(F86,初期設定!$A$6:$B$12,2,0)&amp;" "&amp;G86)</f>
        <v/>
      </c>
      <c r="W86" s="4" t="str">
        <f>IF(H86="","",VLOOKUP(H86,初期設定!$A$6:$B$12,2,0)&amp;" "&amp;I86)</f>
        <v/>
      </c>
      <c r="Y86" s="4" t="str">
        <f>IF(J86="","",VLOOKUP(J86,初期設定!$A$13:$B$36,2,0))</f>
        <v/>
      </c>
    </row>
    <row r="87" spans="1:25" x14ac:dyDescent="0.4">
      <c r="A87" s="17">
        <v>77</v>
      </c>
      <c r="B87" s="50"/>
      <c r="C87" s="18"/>
      <c r="D87" s="53"/>
      <c r="E87" s="18"/>
      <c r="F87" s="19"/>
      <c r="G87" s="36"/>
      <c r="H87" s="19"/>
      <c r="I87" s="37"/>
      <c r="J87" s="38"/>
      <c r="K87" s="20"/>
      <c r="L87" s="6" t="s">
        <v>49</v>
      </c>
      <c r="M87" s="18">
        <f>IF(E87=初期設定!$A$4,1,2)</f>
        <v>2</v>
      </c>
      <c r="O87" s="4" t="str">
        <f t="shared" si="9"/>
        <v/>
      </c>
      <c r="P87" s="6" t="str">
        <f t="shared" si="10"/>
        <v/>
      </c>
      <c r="Q87" s="6" t="str">
        <f t="shared" si="11"/>
        <v/>
      </c>
      <c r="R87" s="6" t="str">
        <f t="shared" si="12"/>
        <v/>
      </c>
      <c r="S87" s="4" t="str">
        <f t="shared" si="13"/>
        <v/>
      </c>
      <c r="T87" s="4" t="str">
        <f t="shared" si="14"/>
        <v/>
      </c>
      <c r="U87" s="6" t="str">
        <f t="shared" si="15"/>
        <v xml:space="preserve"> </v>
      </c>
      <c r="V87" s="4" t="str">
        <f>IF(F87="","",VLOOKUP(F87,初期設定!$A$6:$B$12,2,0)&amp;" "&amp;G87)</f>
        <v/>
      </c>
      <c r="W87" s="4" t="str">
        <f>IF(H87="","",VLOOKUP(H87,初期設定!$A$6:$B$12,2,0)&amp;" "&amp;I87)</f>
        <v/>
      </c>
      <c r="Y87" s="4" t="str">
        <f>IF(J87="","",VLOOKUP(J87,初期設定!$A$13:$B$36,2,0))</f>
        <v/>
      </c>
    </row>
    <row r="88" spans="1:25" x14ac:dyDescent="0.4">
      <c r="A88" s="17">
        <v>78</v>
      </c>
      <c r="B88" s="50"/>
      <c r="C88" s="18"/>
      <c r="D88" s="53"/>
      <c r="E88" s="18"/>
      <c r="F88" s="19"/>
      <c r="G88" s="36"/>
      <c r="H88" s="19"/>
      <c r="I88" s="37"/>
      <c r="J88" s="38"/>
      <c r="K88" s="20"/>
      <c r="L88" s="6" t="s">
        <v>49</v>
      </c>
      <c r="M88" s="18">
        <f>IF(E88=初期設定!$A$4,1,2)</f>
        <v>2</v>
      </c>
      <c r="O88" s="4" t="str">
        <f t="shared" si="9"/>
        <v/>
      </c>
      <c r="P88" s="6" t="str">
        <f t="shared" si="10"/>
        <v/>
      </c>
      <c r="Q88" s="6" t="str">
        <f t="shared" si="11"/>
        <v/>
      </c>
      <c r="R88" s="6" t="str">
        <f t="shared" si="12"/>
        <v/>
      </c>
      <c r="S88" s="4" t="str">
        <f t="shared" si="13"/>
        <v/>
      </c>
      <c r="T88" s="4" t="str">
        <f t="shared" si="14"/>
        <v/>
      </c>
      <c r="U88" s="6" t="str">
        <f t="shared" si="15"/>
        <v xml:space="preserve"> </v>
      </c>
      <c r="V88" s="4" t="str">
        <f>IF(F88="","",VLOOKUP(F88,初期設定!$A$6:$B$12,2,0)&amp;" "&amp;G88)</f>
        <v/>
      </c>
      <c r="W88" s="4" t="str">
        <f>IF(H88="","",VLOOKUP(H88,初期設定!$A$6:$B$12,2,0)&amp;" "&amp;I88)</f>
        <v/>
      </c>
      <c r="Y88" s="4" t="str">
        <f>IF(J88="","",VLOOKUP(J88,初期設定!$A$13:$B$36,2,0))</f>
        <v/>
      </c>
    </row>
    <row r="89" spans="1:25" x14ac:dyDescent="0.4">
      <c r="A89" s="17">
        <v>79</v>
      </c>
      <c r="B89" s="50"/>
      <c r="C89" s="18"/>
      <c r="D89" s="53"/>
      <c r="E89" s="18"/>
      <c r="F89" s="19"/>
      <c r="G89" s="36"/>
      <c r="H89" s="19"/>
      <c r="I89" s="37"/>
      <c r="J89" s="38"/>
      <c r="K89" s="20"/>
      <c r="L89" s="6" t="s">
        <v>49</v>
      </c>
      <c r="M89" s="18">
        <f>IF(E89=初期設定!$A$4,1,2)</f>
        <v>2</v>
      </c>
      <c r="O89" s="4" t="str">
        <f t="shared" si="9"/>
        <v/>
      </c>
      <c r="P89" s="6" t="str">
        <f t="shared" si="10"/>
        <v/>
      </c>
      <c r="Q89" s="6" t="str">
        <f t="shared" si="11"/>
        <v/>
      </c>
      <c r="R89" s="6" t="str">
        <f t="shared" si="12"/>
        <v/>
      </c>
      <c r="S89" s="4" t="str">
        <f t="shared" si="13"/>
        <v/>
      </c>
      <c r="T89" s="4" t="str">
        <f t="shared" si="14"/>
        <v/>
      </c>
      <c r="U89" s="6" t="str">
        <f t="shared" si="15"/>
        <v xml:space="preserve"> </v>
      </c>
      <c r="V89" s="4" t="str">
        <f>IF(F89="","",VLOOKUP(F89,初期設定!$A$6:$B$12,2,0)&amp;" "&amp;G89)</f>
        <v/>
      </c>
      <c r="W89" s="4" t="str">
        <f>IF(H89="","",VLOOKUP(H89,初期設定!$A$6:$B$12,2,0)&amp;" "&amp;I89)</f>
        <v/>
      </c>
      <c r="Y89" s="4" t="str">
        <f>IF(J89="","",VLOOKUP(J89,初期設定!$A$13:$B$36,2,0))</f>
        <v/>
      </c>
    </row>
    <row r="90" spans="1:25" x14ac:dyDescent="0.4">
      <c r="A90" s="17">
        <v>80</v>
      </c>
      <c r="B90" s="50"/>
      <c r="C90" s="18"/>
      <c r="D90" s="53"/>
      <c r="E90" s="18"/>
      <c r="F90" s="19"/>
      <c r="G90" s="36"/>
      <c r="H90" s="19"/>
      <c r="I90" s="37"/>
      <c r="J90" s="38"/>
      <c r="K90" s="20"/>
      <c r="L90" s="6" t="s">
        <v>49</v>
      </c>
      <c r="M90" s="18">
        <f>IF(E90=初期設定!$A$4,1,2)</f>
        <v>2</v>
      </c>
      <c r="O90" s="4" t="str">
        <f t="shared" si="9"/>
        <v/>
      </c>
      <c r="P90" s="6" t="str">
        <f t="shared" si="10"/>
        <v/>
      </c>
      <c r="Q90" s="6" t="str">
        <f t="shared" si="11"/>
        <v/>
      </c>
      <c r="R90" s="6" t="str">
        <f t="shared" si="12"/>
        <v/>
      </c>
      <c r="S90" s="4" t="str">
        <f t="shared" si="13"/>
        <v/>
      </c>
      <c r="T90" s="4" t="str">
        <f t="shared" si="14"/>
        <v/>
      </c>
      <c r="U90" s="6" t="str">
        <f t="shared" si="15"/>
        <v xml:space="preserve"> </v>
      </c>
      <c r="V90" s="4" t="str">
        <f>IF(F90="","",VLOOKUP(F90,初期設定!$A$6:$B$12,2,0)&amp;" "&amp;G90)</f>
        <v/>
      </c>
      <c r="W90" s="4" t="str">
        <f>IF(H90="","",VLOOKUP(H90,初期設定!$A$6:$B$12,2,0)&amp;" "&amp;I90)</f>
        <v/>
      </c>
      <c r="Y90" s="4" t="str">
        <f>IF(J90="","",VLOOKUP(J90,初期設定!$A$13:$B$36,2,0))</f>
        <v/>
      </c>
    </row>
    <row r="91" spans="1:25" x14ac:dyDescent="0.4">
      <c r="A91" s="17">
        <v>81</v>
      </c>
      <c r="B91" s="50"/>
      <c r="C91" s="18"/>
      <c r="D91" s="53"/>
      <c r="E91" s="18"/>
      <c r="F91" s="19"/>
      <c r="G91" s="36"/>
      <c r="H91" s="19"/>
      <c r="I91" s="37"/>
      <c r="J91" s="38"/>
      <c r="K91" s="20"/>
      <c r="L91" s="6" t="s">
        <v>49</v>
      </c>
      <c r="M91" s="18">
        <f>IF(E91=初期設定!$A$4,1,2)</f>
        <v>2</v>
      </c>
      <c r="O91" s="4" t="str">
        <f t="shared" si="9"/>
        <v/>
      </c>
      <c r="P91" s="6" t="str">
        <f t="shared" si="10"/>
        <v/>
      </c>
      <c r="Q91" s="6" t="str">
        <f t="shared" si="11"/>
        <v/>
      </c>
      <c r="R91" s="6" t="str">
        <f t="shared" si="12"/>
        <v/>
      </c>
      <c r="S91" s="4" t="str">
        <f t="shared" si="13"/>
        <v/>
      </c>
      <c r="T91" s="4" t="str">
        <f t="shared" si="14"/>
        <v/>
      </c>
      <c r="U91" s="6" t="str">
        <f t="shared" si="15"/>
        <v xml:space="preserve"> </v>
      </c>
      <c r="V91" s="4" t="str">
        <f>IF(F91="","",VLOOKUP(F91,初期設定!$A$6:$B$12,2,0)&amp;" "&amp;G91)</f>
        <v/>
      </c>
      <c r="W91" s="4" t="str">
        <f>IF(H91="","",VLOOKUP(H91,初期設定!$A$6:$B$12,2,0)&amp;" "&amp;I91)</f>
        <v/>
      </c>
      <c r="Y91" s="4" t="str">
        <f>IF(J91="","",VLOOKUP(J91,初期設定!$A$13:$B$36,2,0))</f>
        <v/>
      </c>
    </row>
    <row r="92" spans="1:25" x14ac:dyDescent="0.4">
      <c r="A92" s="17">
        <v>82</v>
      </c>
      <c r="B92" s="50"/>
      <c r="C92" s="18"/>
      <c r="D92" s="53"/>
      <c r="E92" s="18"/>
      <c r="F92" s="19"/>
      <c r="G92" s="36"/>
      <c r="H92" s="19"/>
      <c r="I92" s="37"/>
      <c r="J92" s="38"/>
      <c r="K92" s="20"/>
      <c r="L92" s="6" t="s">
        <v>49</v>
      </c>
      <c r="M92" s="18">
        <f>IF(E92=初期設定!$A$4,1,2)</f>
        <v>2</v>
      </c>
      <c r="O92" s="4" t="str">
        <f t="shared" si="9"/>
        <v/>
      </c>
      <c r="P92" s="6" t="str">
        <f t="shared" si="10"/>
        <v/>
      </c>
      <c r="Q92" s="6" t="str">
        <f t="shared" si="11"/>
        <v/>
      </c>
      <c r="R92" s="6" t="str">
        <f t="shared" si="12"/>
        <v/>
      </c>
      <c r="S92" s="4" t="str">
        <f t="shared" si="13"/>
        <v/>
      </c>
      <c r="T92" s="4" t="str">
        <f t="shared" si="14"/>
        <v/>
      </c>
      <c r="U92" s="6" t="str">
        <f t="shared" si="15"/>
        <v xml:space="preserve"> </v>
      </c>
      <c r="V92" s="4" t="str">
        <f>IF(F92="","",VLOOKUP(F92,初期設定!$A$6:$B$12,2,0)&amp;" "&amp;G92)</f>
        <v/>
      </c>
      <c r="W92" s="4" t="str">
        <f>IF(H92="","",VLOOKUP(H92,初期設定!$A$6:$B$12,2,0)&amp;" "&amp;I92)</f>
        <v/>
      </c>
      <c r="Y92" s="4" t="str">
        <f>IF(J92="","",VLOOKUP(J92,初期設定!$A$13:$B$36,2,0))</f>
        <v/>
      </c>
    </row>
    <row r="93" spans="1:25" x14ac:dyDescent="0.4">
      <c r="A93" s="17">
        <v>83</v>
      </c>
      <c r="B93" s="50"/>
      <c r="C93" s="18"/>
      <c r="D93" s="53"/>
      <c r="E93" s="18"/>
      <c r="F93" s="19"/>
      <c r="G93" s="36"/>
      <c r="H93" s="19"/>
      <c r="I93" s="37"/>
      <c r="J93" s="38"/>
      <c r="K93" s="20"/>
      <c r="L93" s="6" t="s">
        <v>49</v>
      </c>
      <c r="M93" s="18">
        <f>IF(E93=初期設定!$A$4,1,2)</f>
        <v>2</v>
      </c>
      <c r="O93" s="4" t="str">
        <f t="shared" si="9"/>
        <v/>
      </c>
      <c r="P93" s="6" t="str">
        <f t="shared" si="10"/>
        <v/>
      </c>
      <c r="Q93" s="6" t="str">
        <f t="shared" si="11"/>
        <v/>
      </c>
      <c r="R93" s="6" t="str">
        <f t="shared" si="12"/>
        <v/>
      </c>
      <c r="S93" s="4" t="str">
        <f t="shared" si="13"/>
        <v/>
      </c>
      <c r="T93" s="4" t="str">
        <f t="shared" si="14"/>
        <v/>
      </c>
      <c r="U93" s="6" t="str">
        <f t="shared" si="15"/>
        <v xml:space="preserve"> </v>
      </c>
      <c r="V93" s="4" t="str">
        <f>IF(F93="","",VLOOKUP(F93,初期設定!$A$6:$B$12,2,0)&amp;" "&amp;G93)</f>
        <v/>
      </c>
      <c r="W93" s="4" t="str">
        <f>IF(H93="","",VLOOKUP(H93,初期設定!$A$6:$B$12,2,0)&amp;" "&amp;I93)</f>
        <v/>
      </c>
      <c r="Y93" s="4" t="str">
        <f>IF(J93="","",VLOOKUP(J93,初期設定!$A$13:$B$36,2,0))</f>
        <v/>
      </c>
    </row>
    <row r="94" spans="1:25" x14ac:dyDescent="0.4">
      <c r="A94" s="17">
        <v>84</v>
      </c>
      <c r="B94" s="50"/>
      <c r="C94" s="18"/>
      <c r="D94" s="53"/>
      <c r="E94" s="18"/>
      <c r="F94" s="19"/>
      <c r="G94" s="36"/>
      <c r="H94" s="19"/>
      <c r="I94" s="37"/>
      <c r="J94" s="38"/>
      <c r="K94" s="20"/>
      <c r="L94" s="6" t="s">
        <v>49</v>
      </c>
      <c r="M94" s="18">
        <f>IF(E94=初期設定!$A$4,1,2)</f>
        <v>2</v>
      </c>
      <c r="O94" s="4" t="str">
        <f t="shared" si="9"/>
        <v/>
      </c>
      <c r="P94" s="6" t="str">
        <f t="shared" si="10"/>
        <v/>
      </c>
      <c r="Q94" s="6" t="str">
        <f t="shared" si="11"/>
        <v/>
      </c>
      <c r="R94" s="6" t="str">
        <f t="shared" si="12"/>
        <v/>
      </c>
      <c r="S94" s="4" t="str">
        <f t="shared" si="13"/>
        <v/>
      </c>
      <c r="T94" s="4" t="str">
        <f t="shared" si="14"/>
        <v/>
      </c>
      <c r="U94" s="6" t="str">
        <f t="shared" si="15"/>
        <v xml:space="preserve"> </v>
      </c>
      <c r="V94" s="4" t="str">
        <f>IF(F94="","",VLOOKUP(F94,初期設定!$A$6:$B$12,2,0)&amp;" "&amp;G94)</f>
        <v/>
      </c>
      <c r="W94" s="4" t="str">
        <f>IF(H94="","",VLOOKUP(H94,初期設定!$A$6:$B$12,2,0)&amp;" "&amp;I94)</f>
        <v/>
      </c>
      <c r="Y94" s="4" t="str">
        <f>IF(J94="","",VLOOKUP(J94,初期設定!$A$13:$B$36,2,0))</f>
        <v/>
      </c>
    </row>
    <row r="95" spans="1:25" x14ac:dyDescent="0.4">
      <c r="A95" s="17">
        <v>85</v>
      </c>
      <c r="B95" s="50"/>
      <c r="C95" s="18"/>
      <c r="D95" s="53"/>
      <c r="E95" s="18"/>
      <c r="F95" s="19"/>
      <c r="G95" s="36"/>
      <c r="H95" s="19"/>
      <c r="I95" s="37"/>
      <c r="J95" s="38"/>
      <c r="K95" s="20"/>
      <c r="L95" s="6" t="s">
        <v>49</v>
      </c>
      <c r="M95" s="18">
        <f>IF(E95=初期設定!$A$4,1,2)</f>
        <v>2</v>
      </c>
      <c r="O95" s="4" t="str">
        <f t="shared" si="9"/>
        <v/>
      </c>
      <c r="P95" s="6" t="str">
        <f t="shared" si="10"/>
        <v/>
      </c>
      <c r="Q95" s="6" t="str">
        <f t="shared" si="11"/>
        <v/>
      </c>
      <c r="R95" s="6" t="str">
        <f t="shared" si="12"/>
        <v/>
      </c>
      <c r="S95" s="4" t="str">
        <f t="shared" si="13"/>
        <v/>
      </c>
      <c r="T95" s="4" t="str">
        <f t="shared" si="14"/>
        <v/>
      </c>
      <c r="U95" s="6" t="str">
        <f t="shared" si="15"/>
        <v xml:space="preserve"> </v>
      </c>
      <c r="V95" s="4" t="str">
        <f>IF(F95="","",VLOOKUP(F95,初期設定!$A$6:$B$12,2,0)&amp;" "&amp;G95)</f>
        <v/>
      </c>
      <c r="W95" s="4" t="str">
        <f>IF(H95="","",VLOOKUP(H95,初期設定!$A$6:$B$12,2,0)&amp;" "&amp;I95)</f>
        <v/>
      </c>
      <c r="Y95" s="4" t="str">
        <f>IF(J95="","",VLOOKUP(J95,初期設定!$A$13:$B$36,2,0))</f>
        <v/>
      </c>
    </row>
    <row r="96" spans="1:25" x14ac:dyDescent="0.4">
      <c r="A96" s="17">
        <v>86</v>
      </c>
      <c r="B96" s="50"/>
      <c r="C96" s="18"/>
      <c r="D96" s="53"/>
      <c r="E96" s="18"/>
      <c r="F96" s="19"/>
      <c r="G96" s="36"/>
      <c r="H96" s="19"/>
      <c r="I96" s="37"/>
      <c r="J96" s="38"/>
      <c r="K96" s="20"/>
      <c r="L96" s="6" t="s">
        <v>49</v>
      </c>
      <c r="M96" s="18">
        <f>IF(E96=初期設定!$A$4,1,2)</f>
        <v>2</v>
      </c>
      <c r="O96" s="4" t="str">
        <f t="shared" si="9"/>
        <v/>
      </c>
      <c r="P96" s="6" t="str">
        <f t="shared" si="10"/>
        <v/>
      </c>
      <c r="Q96" s="6" t="str">
        <f t="shared" si="11"/>
        <v/>
      </c>
      <c r="R96" s="6" t="str">
        <f t="shared" si="12"/>
        <v/>
      </c>
      <c r="S96" s="4" t="str">
        <f t="shared" si="13"/>
        <v/>
      </c>
      <c r="T96" s="4" t="str">
        <f t="shared" si="14"/>
        <v/>
      </c>
      <c r="U96" s="6" t="str">
        <f t="shared" si="15"/>
        <v xml:space="preserve"> </v>
      </c>
      <c r="V96" s="4" t="str">
        <f>IF(F96="","",VLOOKUP(F96,初期設定!$A$6:$B$12,2,0)&amp;" "&amp;G96)</f>
        <v/>
      </c>
      <c r="W96" s="4" t="str">
        <f>IF(H96="","",VLOOKUP(H96,初期設定!$A$6:$B$12,2,0)&amp;" "&amp;I96)</f>
        <v/>
      </c>
      <c r="Y96" s="4" t="str">
        <f>IF(J96="","",VLOOKUP(J96,初期設定!$A$13:$B$36,2,0))</f>
        <v/>
      </c>
    </row>
    <row r="97" spans="1:25" x14ac:dyDescent="0.4">
      <c r="A97" s="17">
        <v>87</v>
      </c>
      <c r="B97" s="50"/>
      <c r="C97" s="18"/>
      <c r="D97" s="53"/>
      <c r="E97" s="18"/>
      <c r="F97" s="19"/>
      <c r="G97" s="36"/>
      <c r="H97" s="19"/>
      <c r="I97" s="37"/>
      <c r="J97" s="38"/>
      <c r="K97" s="20"/>
      <c r="L97" s="6" t="s">
        <v>49</v>
      </c>
      <c r="M97" s="18">
        <f>IF(E97=初期設定!$A$4,1,2)</f>
        <v>2</v>
      </c>
      <c r="O97" s="4" t="str">
        <f t="shared" si="9"/>
        <v/>
      </c>
      <c r="P97" s="6" t="str">
        <f t="shared" si="10"/>
        <v/>
      </c>
      <c r="Q97" s="6" t="str">
        <f t="shared" si="11"/>
        <v/>
      </c>
      <c r="R97" s="6" t="str">
        <f t="shared" si="12"/>
        <v/>
      </c>
      <c r="S97" s="4" t="str">
        <f t="shared" si="13"/>
        <v/>
      </c>
      <c r="T97" s="4" t="str">
        <f t="shared" si="14"/>
        <v/>
      </c>
      <c r="U97" s="6" t="str">
        <f t="shared" si="15"/>
        <v xml:space="preserve"> </v>
      </c>
      <c r="V97" s="4" t="str">
        <f>IF(F97="","",VLOOKUP(F97,初期設定!$A$6:$B$12,2,0)&amp;" "&amp;G97)</f>
        <v/>
      </c>
      <c r="W97" s="4" t="str">
        <f>IF(H97="","",VLOOKUP(H97,初期設定!$A$6:$B$12,2,0)&amp;" "&amp;I97)</f>
        <v/>
      </c>
      <c r="Y97" s="4" t="str">
        <f>IF(J97="","",VLOOKUP(J97,初期設定!$A$13:$B$36,2,0))</f>
        <v/>
      </c>
    </row>
    <row r="98" spans="1:25" x14ac:dyDescent="0.4">
      <c r="A98" s="17">
        <v>88</v>
      </c>
      <c r="B98" s="50"/>
      <c r="C98" s="18"/>
      <c r="D98" s="53"/>
      <c r="E98" s="18"/>
      <c r="F98" s="19"/>
      <c r="G98" s="36"/>
      <c r="H98" s="19"/>
      <c r="I98" s="37"/>
      <c r="J98" s="38"/>
      <c r="K98" s="20"/>
      <c r="L98" s="6" t="s">
        <v>49</v>
      </c>
      <c r="M98" s="18">
        <f>IF(E98=初期設定!$A$4,1,2)</f>
        <v>2</v>
      </c>
      <c r="O98" s="4" t="str">
        <f t="shared" si="9"/>
        <v/>
      </c>
      <c r="P98" s="6" t="str">
        <f t="shared" si="10"/>
        <v/>
      </c>
      <c r="Q98" s="6" t="str">
        <f t="shared" si="11"/>
        <v/>
      </c>
      <c r="R98" s="6" t="str">
        <f t="shared" si="12"/>
        <v/>
      </c>
      <c r="S98" s="4" t="str">
        <f t="shared" si="13"/>
        <v/>
      </c>
      <c r="T98" s="4" t="str">
        <f t="shared" si="14"/>
        <v/>
      </c>
      <c r="U98" s="6" t="str">
        <f t="shared" si="15"/>
        <v xml:space="preserve"> </v>
      </c>
      <c r="V98" s="4" t="str">
        <f>IF(F98="","",VLOOKUP(F98,初期設定!$A$6:$B$12,2,0)&amp;" "&amp;G98)</f>
        <v/>
      </c>
      <c r="W98" s="4" t="str">
        <f>IF(H98="","",VLOOKUP(H98,初期設定!$A$6:$B$12,2,0)&amp;" "&amp;I98)</f>
        <v/>
      </c>
      <c r="Y98" s="4" t="str">
        <f>IF(J98="","",VLOOKUP(J98,初期設定!$A$13:$B$36,2,0))</f>
        <v/>
      </c>
    </row>
    <row r="99" spans="1:25" x14ac:dyDescent="0.4">
      <c r="A99" s="17">
        <v>89</v>
      </c>
      <c r="B99" s="50"/>
      <c r="C99" s="18"/>
      <c r="D99" s="53"/>
      <c r="E99" s="18"/>
      <c r="F99" s="19"/>
      <c r="G99" s="36"/>
      <c r="H99" s="19"/>
      <c r="I99" s="37"/>
      <c r="J99" s="38"/>
      <c r="K99" s="20"/>
      <c r="L99" s="6" t="s">
        <v>49</v>
      </c>
      <c r="M99" s="18">
        <f>IF(E99=初期設定!$A$4,1,2)</f>
        <v>2</v>
      </c>
      <c r="O99" s="4" t="str">
        <f t="shared" si="9"/>
        <v/>
      </c>
      <c r="P99" s="6" t="str">
        <f t="shared" si="10"/>
        <v/>
      </c>
      <c r="Q99" s="6" t="str">
        <f t="shared" si="11"/>
        <v/>
      </c>
      <c r="R99" s="6" t="str">
        <f t="shared" si="12"/>
        <v/>
      </c>
      <c r="S99" s="4" t="str">
        <f t="shared" si="13"/>
        <v/>
      </c>
      <c r="T99" s="4" t="str">
        <f t="shared" si="14"/>
        <v/>
      </c>
      <c r="U99" s="6" t="str">
        <f t="shared" si="15"/>
        <v xml:space="preserve"> </v>
      </c>
      <c r="V99" s="4" t="str">
        <f>IF(F99="","",VLOOKUP(F99,初期設定!$A$6:$B$12,2,0)&amp;" "&amp;G99)</f>
        <v/>
      </c>
      <c r="W99" s="4" t="str">
        <f>IF(H99="","",VLOOKUP(H99,初期設定!$A$6:$B$12,2,0)&amp;" "&amp;I99)</f>
        <v/>
      </c>
      <c r="Y99" s="4" t="str">
        <f>IF(J99="","",VLOOKUP(J99,初期設定!$A$13:$B$36,2,0))</f>
        <v/>
      </c>
    </row>
    <row r="100" spans="1:25" x14ac:dyDescent="0.4">
      <c r="A100" s="21">
        <v>90</v>
      </c>
      <c r="B100" s="51"/>
      <c r="C100" s="22"/>
      <c r="D100" s="54"/>
      <c r="E100" s="22"/>
      <c r="F100" s="23"/>
      <c r="G100" s="24"/>
      <c r="H100" s="23"/>
      <c r="I100" s="25"/>
      <c r="J100" s="26"/>
      <c r="K100" s="27"/>
      <c r="L100" s="6" t="s">
        <v>49</v>
      </c>
      <c r="M100" s="18">
        <f>IF(E100=初期設定!$A$4,1,2)</f>
        <v>2</v>
      </c>
      <c r="O100" s="4" t="str">
        <f t="shared" si="9"/>
        <v/>
      </c>
      <c r="P100" s="6" t="str">
        <f t="shared" si="10"/>
        <v/>
      </c>
      <c r="Q100" s="6" t="str">
        <f t="shared" si="11"/>
        <v/>
      </c>
      <c r="R100" s="6" t="str">
        <f t="shared" si="12"/>
        <v/>
      </c>
      <c r="S100" s="4" t="str">
        <f t="shared" si="13"/>
        <v/>
      </c>
      <c r="T100" s="4" t="str">
        <f t="shared" si="14"/>
        <v/>
      </c>
      <c r="U100" s="6" t="str">
        <f t="shared" si="15"/>
        <v xml:space="preserve"> </v>
      </c>
      <c r="V100" s="4" t="str">
        <f>IF(F100="","",VLOOKUP(F100,初期設定!$A$6:$B$12,2,0)&amp;" "&amp;G100)</f>
        <v/>
      </c>
      <c r="W100" s="4" t="str">
        <f>IF(H100="","",VLOOKUP(H100,初期設定!$A$6:$B$12,2,0)&amp;" "&amp;I100)</f>
        <v/>
      </c>
      <c r="Y100" s="4" t="str">
        <f>IF(J100="","",VLOOKUP(J100,初期設定!$A$13:$B$36,2,0))</f>
        <v/>
      </c>
    </row>
  </sheetData>
  <protectedRanges>
    <protectedRange sqref="C5" name="範囲3"/>
    <protectedRange sqref="B11:K11 J12:J100 B12:I60 K12:K60 F61:I100" name="範囲1"/>
    <protectedRange sqref="K61:K100 B61:E100" name="範囲2"/>
  </protectedRanges>
  <mergeCells count="6">
    <mergeCell ref="J7:J8"/>
    <mergeCell ref="B7:C8"/>
    <mergeCell ref="C5:E5"/>
    <mergeCell ref="I5:K5"/>
    <mergeCell ref="H7:H8"/>
    <mergeCell ref="I7:I8"/>
  </mergeCells>
  <phoneticPr fontId="1"/>
  <dataValidations count="2">
    <dataValidation imeMode="hiragana" allowBlank="1" showInputMessage="1" showErrorMessage="1" sqref="B65510:B65559 IJ65510:IJ65559 SF65510:SF65559 ACB65510:ACB65559 ALX65510:ALX65559 AVT65510:AVT65559 BFP65510:BFP65559 BPL65510:BPL65559 BZH65510:BZH65559 CJD65510:CJD65559 CSZ65510:CSZ65559 DCV65510:DCV65559 DMR65510:DMR65559 DWN65510:DWN65559 EGJ65510:EGJ65559 EQF65510:EQF65559 FAB65510:FAB65559 FJX65510:FJX65559 FTT65510:FTT65559 GDP65510:GDP65559 GNL65510:GNL65559 GXH65510:GXH65559 HHD65510:HHD65559 HQZ65510:HQZ65559 IAV65510:IAV65559 IKR65510:IKR65559 IUN65510:IUN65559 JEJ65510:JEJ65559 JOF65510:JOF65559 JYB65510:JYB65559 KHX65510:KHX65559 KRT65510:KRT65559 LBP65510:LBP65559 LLL65510:LLL65559 LVH65510:LVH65559 MFD65510:MFD65559 MOZ65510:MOZ65559 MYV65510:MYV65559 NIR65510:NIR65559 NSN65510:NSN65559 OCJ65510:OCJ65559 OMF65510:OMF65559 OWB65510:OWB65559 PFX65510:PFX65559 PPT65510:PPT65559 PZP65510:PZP65559 QJL65510:QJL65559 QTH65510:QTH65559 RDD65510:RDD65559 RMZ65510:RMZ65559 RWV65510:RWV65559 SGR65510:SGR65559 SQN65510:SQN65559 TAJ65510:TAJ65559 TKF65510:TKF65559 TUB65510:TUB65559 UDX65510:UDX65559 UNT65510:UNT65559 UXP65510:UXP65559 VHL65510:VHL65559 VRH65510:VRH65559 WBD65510:WBD65559 WKZ65510:WKZ65559 WUV65510:WUV65559 B131046:B131095 IJ131046:IJ131095 SF131046:SF131095 ACB131046:ACB131095 ALX131046:ALX131095 AVT131046:AVT131095 BFP131046:BFP131095 BPL131046:BPL131095 BZH131046:BZH131095 CJD131046:CJD131095 CSZ131046:CSZ131095 DCV131046:DCV131095 DMR131046:DMR131095 DWN131046:DWN131095 EGJ131046:EGJ131095 EQF131046:EQF131095 FAB131046:FAB131095 FJX131046:FJX131095 FTT131046:FTT131095 GDP131046:GDP131095 GNL131046:GNL131095 GXH131046:GXH131095 HHD131046:HHD131095 HQZ131046:HQZ131095 IAV131046:IAV131095 IKR131046:IKR131095 IUN131046:IUN131095 JEJ131046:JEJ131095 JOF131046:JOF131095 JYB131046:JYB131095 KHX131046:KHX131095 KRT131046:KRT131095 LBP131046:LBP131095 LLL131046:LLL131095 LVH131046:LVH131095 MFD131046:MFD131095 MOZ131046:MOZ131095 MYV131046:MYV131095 NIR131046:NIR131095 NSN131046:NSN131095 OCJ131046:OCJ131095 OMF131046:OMF131095 OWB131046:OWB131095 PFX131046:PFX131095 PPT131046:PPT131095 PZP131046:PZP131095 QJL131046:QJL131095 QTH131046:QTH131095 RDD131046:RDD131095 RMZ131046:RMZ131095 RWV131046:RWV131095 SGR131046:SGR131095 SQN131046:SQN131095 TAJ131046:TAJ131095 TKF131046:TKF131095 TUB131046:TUB131095 UDX131046:UDX131095 UNT131046:UNT131095 UXP131046:UXP131095 VHL131046:VHL131095 VRH131046:VRH131095 WBD131046:WBD131095 WKZ131046:WKZ131095 WUV131046:WUV131095 B196582:B196631 IJ196582:IJ196631 SF196582:SF196631 ACB196582:ACB196631 ALX196582:ALX196631 AVT196582:AVT196631 BFP196582:BFP196631 BPL196582:BPL196631 BZH196582:BZH196631 CJD196582:CJD196631 CSZ196582:CSZ196631 DCV196582:DCV196631 DMR196582:DMR196631 DWN196582:DWN196631 EGJ196582:EGJ196631 EQF196582:EQF196631 FAB196582:FAB196631 FJX196582:FJX196631 FTT196582:FTT196631 GDP196582:GDP196631 GNL196582:GNL196631 GXH196582:GXH196631 HHD196582:HHD196631 HQZ196582:HQZ196631 IAV196582:IAV196631 IKR196582:IKR196631 IUN196582:IUN196631 JEJ196582:JEJ196631 JOF196582:JOF196631 JYB196582:JYB196631 KHX196582:KHX196631 KRT196582:KRT196631 LBP196582:LBP196631 LLL196582:LLL196631 LVH196582:LVH196631 MFD196582:MFD196631 MOZ196582:MOZ196631 MYV196582:MYV196631 NIR196582:NIR196631 NSN196582:NSN196631 OCJ196582:OCJ196631 OMF196582:OMF196631 OWB196582:OWB196631 PFX196582:PFX196631 PPT196582:PPT196631 PZP196582:PZP196631 QJL196582:QJL196631 QTH196582:QTH196631 RDD196582:RDD196631 RMZ196582:RMZ196631 RWV196582:RWV196631 SGR196582:SGR196631 SQN196582:SQN196631 TAJ196582:TAJ196631 TKF196582:TKF196631 TUB196582:TUB196631 UDX196582:UDX196631 UNT196582:UNT196631 UXP196582:UXP196631 VHL196582:VHL196631 VRH196582:VRH196631 WBD196582:WBD196631 WKZ196582:WKZ196631 WUV196582:WUV196631 B262118:B262167 IJ262118:IJ262167 SF262118:SF262167 ACB262118:ACB262167 ALX262118:ALX262167 AVT262118:AVT262167 BFP262118:BFP262167 BPL262118:BPL262167 BZH262118:BZH262167 CJD262118:CJD262167 CSZ262118:CSZ262167 DCV262118:DCV262167 DMR262118:DMR262167 DWN262118:DWN262167 EGJ262118:EGJ262167 EQF262118:EQF262167 FAB262118:FAB262167 FJX262118:FJX262167 FTT262118:FTT262167 GDP262118:GDP262167 GNL262118:GNL262167 GXH262118:GXH262167 HHD262118:HHD262167 HQZ262118:HQZ262167 IAV262118:IAV262167 IKR262118:IKR262167 IUN262118:IUN262167 JEJ262118:JEJ262167 JOF262118:JOF262167 JYB262118:JYB262167 KHX262118:KHX262167 KRT262118:KRT262167 LBP262118:LBP262167 LLL262118:LLL262167 LVH262118:LVH262167 MFD262118:MFD262167 MOZ262118:MOZ262167 MYV262118:MYV262167 NIR262118:NIR262167 NSN262118:NSN262167 OCJ262118:OCJ262167 OMF262118:OMF262167 OWB262118:OWB262167 PFX262118:PFX262167 PPT262118:PPT262167 PZP262118:PZP262167 QJL262118:QJL262167 QTH262118:QTH262167 RDD262118:RDD262167 RMZ262118:RMZ262167 RWV262118:RWV262167 SGR262118:SGR262167 SQN262118:SQN262167 TAJ262118:TAJ262167 TKF262118:TKF262167 TUB262118:TUB262167 UDX262118:UDX262167 UNT262118:UNT262167 UXP262118:UXP262167 VHL262118:VHL262167 VRH262118:VRH262167 WBD262118:WBD262167 WKZ262118:WKZ262167 WUV262118:WUV262167 B327654:B327703 IJ327654:IJ327703 SF327654:SF327703 ACB327654:ACB327703 ALX327654:ALX327703 AVT327654:AVT327703 BFP327654:BFP327703 BPL327654:BPL327703 BZH327654:BZH327703 CJD327654:CJD327703 CSZ327654:CSZ327703 DCV327654:DCV327703 DMR327654:DMR327703 DWN327654:DWN327703 EGJ327654:EGJ327703 EQF327654:EQF327703 FAB327654:FAB327703 FJX327654:FJX327703 FTT327654:FTT327703 GDP327654:GDP327703 GNL327654:GNL327703 GXH327654:GXH327703 HHD327654:HHD327703 HQZ327654:HQZ327703 IAV327654:IAV327703 IKR327654:IKR327703 IUN327654:IUN327703 JEJ327654:JEJ327703 JOF327654:JOF327703 JYB327654:JYB327703 KHX327654:KHX327703 KRT327654:KRT327703 LBP327654:LBP327703 LLL327654:LLL327703 LVH327654:LVH327703 MFD327654:MFD327703 MOZ327654:MOZ327703 MYV327654:MYV327703 NIR327654:NIR327703 NSN327654:NSN327703 OCJ327654:OCJ327703 OMF327654:OMF327703 OWB327654:OWB327703 PFX327654:PFX327703 PPT327654:PPT327703 PZP327654:PZP327703 QJL327654:QJL327703 QTH327654:QTH327703 RDD327654:RDD327703 RMZ327654:RMZ327703 RWV327654:RWV327703 SGR327654:SGR327703 SQN327654:SQN327703 TAJ327654:TAJ327703 TKF327654:TKF327703 TUB327654:TUB327703 UDX327654:UDX327703 UNT327654:UNT327703 UXP327654:UXP327703 VHL327654:VHL327703 VRH327654:VRH327703 WBD327654:WBD327703 WKZ327654:WKZ327703 WUV327654:WUV327703 B393190:B393239 IJ393190:IJ393239 SF393190:SF393239 ACB393190:ACB393239 ALX393190:ALX393239 AVT393190:AVT393239 BFP393190:BFP393239 BPL393190:BPL393239 BZH393190:BZH393239 CJD393190:CJD393239 CSZ393190:CSZ393239 DCV393190:DCV393239 DMR393190:DMR393239 DWN393190:DWN393239 EGJ393190:EGJ393239 EQF393190:EQF393239 FAB393190:FAB393239 FJX393190:FJX393239 FTT393190:FTT393239 GDP393190:GDP393239 GNL393190:GNL393239 GXH393190:GXH393239 HHD393190:HHD393239 HQZ393190:HQZ393239 IAV393190:IAV393239 IKR393190:IKR393239 IUN393190:IUN393239 JEJ393190:JEJ393239 JOF393190:JOF393239 JYB393190:JYB393239 KHX393190:KHX393239 KRT393190:KRT393239 LBP393190:LBP393239 LLL393190:LLL393239 LVH393190:LVH393239 MFD393190:MFD393239 MOZ393190:MOZ393239 MYV393190:MYV393239 NIR393190:NIR393239 NSN393190:NSN393239 OCJ393190:OCJ393239 OMF393190:OMF393239 OWB393190:OWB393239 PFX393190:PFX393239 PPT393190:PPT393239 PZP393190:PZP393239 QJL393190:QJL393239 QTH393190:QTH393239 RDD393190:RDD393239 RMZ393190:RMZ393239 RWV393190:RWV393239 SGR393190:SGR393239 SQN393190:SQN393239 TAJ393190:TAJ393239 TKF393190:TKF393239 TUB393190:TUB393239 UDX393190:UDX393239 UNT393190:UNT393239 UXP393190:UXP393239 VHL393190:VHL393239 VRH393190:VRH393239 WBD393190:WBD393239 WKZ393190:WKZ393239 WUV393190:WUV393239 B458726:B458775 IJ458726:IJ458775 SF458726:SF458775 ACB458726:ACB458775 ALX458726:ALX458775 AVT458726:AVT458775 BFP458726:BFP458775 BPL458726:BPL458775 BZH458726:BZH458775 CJD458726:CJD458775 CSZ458726:CSZ458775 DCV458726:DCV458775 DMR458726:DMR458775 DWN458726:DWN458775 EGJ458726:EGJ458775 EQF458726:EQF458775 FAB458726:FAB458775 FJX458726:FJX458775 FTT458726:FTT458775 GDP458726:GDP458775 GNL458726:GNL458775 GXH458726:GXH458775 HHD458726:HHD458775 HQZ458726:HQZ458775 IAV458726:IAV458775 IKR458726:IKR458775 IUN458726:IUN458775 JEJ458726:JEJ458775 JOF458726:JOF458775 JYB458726:JYB458775 KHX458726:KHX458775 KRT458726:KRT458775 LBP458726:LBP458775 LLL458726:LLL458775 LVH458726:LVH458775 MFD458726:MFD458775 MOZ458726:MOZ458775 MYV458726:MYV458775 NIR458726:NIR458775 NSN458726:NSN458775 OCJ458726:OCJ458775 OMF458726:OMF458775 OWB458726:OWB458775 PFX458726:PFX458775 PPT458726:PPT458775 PZP458726:PZP458775 QJL458726:QJL458775 QTH458726:QTH458775 RDD458726:RDD458775 RMZ458726:RMZ458775 RWV458726:RWV458775 SGR458726:SGR458775 SQN458726:SQN458775 TAJ458726:TAJ458775 TKF458726:TKF458775 TUB458726:TUB458775 UDX458726:UDX458775 UNT458726:UNT458775 UXP458726:UXP458775 VHL458726:VHL458775 VRH458726:VRH458775 WBD458726:WBD458775 WKZ458726:WKZ458775 WUV458726:WUV458775 B524262:B524311 IJ524262:IJ524311 SF524262:SF524311 ACB524262:ACB524311 ALX524262:ALX524311 AVT524262:AVT524311 BFP524262:BFP524311 BPL524262:BPL524311 BZH524262:BZH524311 CJD524262:CJD524311 CSZ524262:CSZ524311 DCV524262:DCV524311 DMR524262:DMR524311 DWN524262:DWN524311 EGJ524262:EGJ524311 EQF524262:EQF524311 FAB524262:FAB524311 FJX524262:FJX524311 FTT524262:FTT524311 GDP524262:GDP524311 GNL524262:GNL524311 GXH524262:GXH524311 HHD524262:HHD524311 HQZ524262:HQZ524311 IAV524262:IAV524311 IKR524262:IKR524311 IUN524262:IUN524311 JEJ524262:JEJ524311 JOF524262:JOF524311 JYB524262:JYB524311 KHX524262:KHX524311 KRT524262:KRT524311 LBP524262:LBP524311 LLL524262:LLL524311 LVH524262:LVH524311 MFD524262:MFD524311 MOZ524262:MOZ524311 MYV524262:MYV524311 NIR524262:NIR524311 NSN524262:NSN524311 OCJ524262:OCJ524311 OMF524262:OMF524311 OWB524262:OWB524311 PFX524262:PFX524311 PPT524262:PPT524311 PZP524262:PZP524311 QJL524262:QJL524311 QTH524262:QTH524311 RDD524262:RDD524311 RMZ524262:RMZ524311 RWV524262:RWV524311 SGR524262:SGR524311 SQN524262:SQN524311 TAJ524262:TAJ524311 TKF524262:TKF524311 TUB524262:TUB524311 UDX524262:UDX524311 UNT524262:UNT524311 UXP524262:UXP524311 VHL524262:VHL524311 VRH524262:VRH524311 WBD524262:WBD524311 WKZ524262:WKZ524311 WUV524262:WUV524311 B589798:B589847 IJ589798:IJ589847 SF589798:SF589847 ACB589798:ACB589847 ALX589798:ALX589847 AVT589798:AVT589847 BFP589798:BFP589847 BPL589798:BPL589847 BZH589798:BZH589847 CJD589798:CJD589847 CSZ589798:CSZ589847 DCV589798:DCV589847 DMR589798:DMR589847 DWN589798:DWN589847 EGJ589798:EGJ589847 EQF589798:EQF589847 FAB589798:FAB589847 FJX589798:FJX589847 FTT589798:FTT589847 GDP589798:GDP589847 GNL589798:GNL589847 GXH589798:GXH589847 HHD589798:HHD589847 HQZ589798:HQZ589847 IAV589798:IAV589847 IKR589798:IKR589847 IUN589798:IUN589847 JEJ589798:JEJ589847 JOF589798:JOF589847 JYB589798:JYB589847 KHX589798:KHX589847 KRT589798:KRT589847 LBP589798:LBP589847 LLL589798:LLL589847 LVH589798:LVH589847 MFD589798:MFD589847 MOZ589798:MOZ589847 MYV589798:MYV589847 NIR589798:NIR589847 NSN589798:NSN589847 OCJ589798:OCJ589847 OMF589798:OMF589847 OWB589798:OWB589847 PFX589798:PFX589847 PPT589798:PPT589847 PZP589798:PZP589847 QJL589798:QJL589847 QTH589798:QTH589847 RDD589798:RDD589847 RMZ589798:RMZ589847 RWV589798:RWV589847 SGR589798:SGR589847 SQN589798:SQN589847 TAJ589798:TAJ589847 TKF589798:TKF589847 TUB589798:TUB589847 UDX589798:UDX589847 UNT589798:UNT589847 UXP589798:UXP589847 VHL589798:VHL589847 VRH589798:VRH589847 WBD589798:WBD589847 WKZ589798:WKZ589847 WUV589798:WUV589847 B655334:B655383 IJ655334:IJ655383 SF655334:SF655383 ACB655334:ACB655383 ALX655334:ALX655383 AVT655334:AVT655383 BFP655334:BFP655383 BPL655334:BPL655383 BZH655334:BZH655383 CJD655334:CJD655383 CSZ655334:CSZ655383 DCV655334:DCV655383 DMR655334:DMR655383 DWN655334:DWN655383 EGJ655334:EGJ655383 EQF655334:EQF655383 FAB655334:FAB655383 FJX655334:FJX655383 FTT655334:FTT655383 GDP655334:GDP655383 GNL655334:GNL655383 GXH655334:GXH655383 HHD655334:HHD655383 HQZ655334:HQZ655383 IAV655334:IAV655383 IKR655334:IKR655383 IUN655334:IUN655383 JEJ655334:JEJ655383 JOF655334:JOF655383 JYB655334:JYB655383 KHX655334:KHX655383 KRT655334:KRT655383 LBP655334:LBP655383 LLL655334:LLL655383 LVH655334:LVH655383 MFD655334:MFD655383 MOZ655334:MOZ655383 MYV655334:MYV655383 NIR655334:NIR655383 NSN655334:NSN655383 OCJ655334:OCJ655383 OMF655334:OMF655383 OWB655334:OWB655383 PFX655334:PFX655383 PPT655334:PPT655383 PZP655334:PZP655383 QJL655334:QJL655383 QTH655334:QTH655383 RDD655334:RDD655383 RMZ655334:RMZ655383 RWV655334:RWV655383 SGR655334:SGR655383 SQN655334:SQN655383 TAJ655334:TAJ655383 TKF655334:TKF655383 TUB655334:TUB655383 UDX655334:UDX655383 UNT655334:UNT655383 UXP655334:UXP655383 VHL655334:VHL655383 VRH655334:VRH655383 WBD655334:WBD655383 WKZ655334:WKZ655383 WUV655334:WUV655383 B720870:B720919 IJ720870:IJ720919 SF720870:SF720919 ACB720870:ACB720919 ALX720870:ALX720919 AVT720870:AVT720919 BFP720870:BFP720919 BPL720870:BPL720919 BZH720870:BZH720919 CJD720870:CJD720919 CSZ720870:CSZ720919 DCV720870:DCV720919 DMR720870:DMR720919 DWN720870:DWN720919 EGJ720870:EGJ720919 EQF720870:EQF720919 FAB720870:FAB720919 FJX720870:FJX720919 FTT720870:FTT720919 GDP720870:GDP720919 GNL720870:GNL720919 GXH720870:GXH720919 HHD720870:HHD720919 HQZ720870:HQZ720919 IAV720870:IAV720919 IKR720870:IKR720919 IUN720870:IUN720919 JEJ720870:JEJ720919 JOF720870:JOF720919 JYB720870:JYB720919 KHX720870:KHX720919 KRT720870:KRT720919 LBP720870:LBP720919 LLL720870:LLL720919 LVH720870:LVH720919 MFD720870:MFD720919 MOZ720870:MOZ720919 MYV720870:MYV720919 NIR720870:NIR720919 NSN720870:NSN720919 OCJ720870:OCJ720919 OMF720870:OMF720919 OWB720870:OWB720919 PFX720870:PFX720919 PPT720870:PPT720919 PZP720870:PZP720919 QJL720870:QJL720919 QTH720870:QTH720919 RDD720870:RDD720919 RMZ720870:RMZ720919 RWV720870:RWV720919 SGR720870:SGR720919 SQN720870:SQN720919 TAJ720870:TAJ720919 TKF720870:TKF720919 TUB720870:TUB720919 UDX720870:UDX720919 UNT720870:UNT720919 UXP720870:UXP720919 VHL720870:VHL720919 VRH720870:VRH720919 WBD720870:WBD720919 WKZ720870:WKZ720919 WUV720870:WUV720919 B786406:B786455 IJ786406:IJ786455 SF786406:SF786455 ACB786406:ACB786455 ALX786406:ALX786455 AVT786406:AVT786455 BFP786406:BFP786455 BPL786406:BPL786455 BZH786406:BZH786455 CJD786406:CJD786455 CSZ786406:CSZ786455 DCV786406:DCV786455 DMR786406:DMR786455 DWN786406:DWN786455 EGJ786406:EGJ786455 EQF786406:EQF786455 FAB786406:FAB786455 FJX786406:FJX786455 FTT786406:FTT786455 GDP786406:GDP786455 GNL786406:GNL786455 GXH786406:GXH786455 HHD786406:HHD786455 HQZ786406:HQZ786455 IAV786406:IAV786455 IKR786406:IKR786455 IUN786406:IUN786455 JEJ786406:JEJ786455 JOF786406:JOF786455 JYB786406:JYB786455 KHX786406:KHX786455 KRT786406:KRT786455 LBP786406:LBP786455 LLL786406:LLL786455 LVH786406:LVH786455 MFD786406:MFD786455 MOZ786406:MOZ786455 MYV786406:MYV786455 NIR786406:NIR786455 NSN786406:NSN786455 OCJ786406:OCJ786455 OMF786406:OMF786455 OWB786406:OWB786455 PFX786406:PFX786455 PPT786406:PPT786455 PZP786406:PZP786455 QJL786406:QJL786455 QTH786406:QTH786455 RDD786406:RDD786455 RMZ786406:RMZ786455 RWV786406:RWV786455 SGR786406:SGR786455 SQN786406:SQN786455 TAJ786406:TAJ786455 TKF786406:TKF786455 TUB786406:TUB786455 UDX786406:UDX786455 UNT786406:UNT786455 UXP786406:UXP786455 VHL786406:VHL786455 VRH786406:VRH786455 WBD786406:WBD786455 WKZ786406:WKZ786455 WUV786406:WUV786455 B851942:B851991 IJ851942:IJ851991 SF851942:SF851991 ACB851942:ACB851991 ALX851942:ALX851991 AVT851942:AVT851991 BFP851942:BFP851991 BPL851942:BPL851991 BZH851942:BZH851991 CJD851942:CJD851991 CSZ851942:CSZ851991 DCV851942:DCV851991 DMR851942:DMR851991 DWN851942:DWN851991 EGJ851942:EGJ851991 EQF851942:EQF851991 FAB851942:FAB851991 FJX851942:FJX851991 FTT851942:FTT851991 GDP851942:GDP851991 GNL851942:GNL851991 GXH851942:GXH851991 HHD851942:HHD851991 HQZ851942:HQZ851991 IAV851942:IAV851991 IKR851942:IKR851991 IUN851942:IUN851991 JEJ851942:JEJ851991 JOF851942:JOF851991 JYB851942:JYB851991 KHX851942:KHX851991 KRT851942:KRT851991 LBP851942:LBP851991 LLL851942:LLL851991 LVH851942:LVH851991 MFD851942:MFD851991 MOZ851942:MOZ851991 MYV851942:MYV851991 NIR851942:NIR851991 NSN851942:NSN851991 OCJ851942:OCJ851991 OMF851942:OMF851991 OWB851942:OWB851991 PFX851942:PFX851991 PPT851942:PPT851991 PZP851942:PZP851991 QJL851942:QJL851991 QTH851942:QTH851991 RDD851942:RDD851991 RMZ851942:RMZ851991 RWV851942:RWV851991 SGR851942:SGR851991 SQN851942:SQN851991 TAJ851942:TAJ851991 TKF851942:TKF851991 TUB851942:TUB851991 UDX851942:UDX851991 UNT851942:UNT851991 UXP851942:UXP851991 VHL851942:VHL851991 VRH851942:VRH851991 WBD851942:WBD851991 WKZ851942:WKZ851991 WUV851942:WUV851991 B917478:B917527 IJ917478:IJ917527 SF917478:SF917527 ACB917478:ACB917527 ALX917478:ALX917527 AVT917478:AVT917527 BFP917478:BFP917527 BPL917478:BPL917527 BZH917478:BZH917527 CJD917478:CJD917527 CSZ917478:CSZ917527 DCV917478:DCV917527 DMR917478:DMR917527 DWN917478:DWN917527 EGJ917478:EGJ917527 EQF917478:EQF917527 FAB917478:FAB917527 FJX917478:FJX917527 FTT917478:FTT917527 GDP917478:GDP917527 GNL917478:GNL917527 GXH917478:GXH917527 HHD917478:HHD917527 HQZ917478:HQZ917527 IAV917478:IAV917527 IKR917478:IKR917527 IUN917478:IUN917527 JEJ917478:JEJ917527 JOF917478:JOF917527 JYB917478:JYB917527 KHX917478:KHX917527 KRT917478:KRT917527 LBP917478:LBP917527 LLL917478:LLL917527 LVH917478:LVH917527 MFD917478:MFD917527 MOZ917478:MOZ917527 MYV917478:MYV917527 NIR917478:NIR917527 NSN917478:NSN917527 OCJ917478:OCJ917527 OMF917478:OMF917527 OWB917478:OWB917527 PFX917478:PFX917527 PPT917478:PPT917527 PZP917478:PZP917527 QJL917478:QJL917527 QTH917478:QTH917527 RDD917478:RDD917527 RMZ917478:RMZ917527 RWV917478:RWV917527 SGR917478:SGR917527 SQN917478:SQN917527 TAJ917478:TAJ917527 TKF917478:TKF917527 TUB917478:TUB917527 UDX917478:UDX917527 UNT917478:UNT917527 UXP917478:UXP917527 VHL917478:VHL917527 VRH917478:VRH917527 WBD917478:WBD917527 WKZ917478:WKZ917527 WUV917478:WUV917527 B983014:B983063 IJ983014:IJ983063 SF983014:SF983063 ACB983014:ACB983063 ALX983014:ALX983063 AVT983014:AVT983063 BFP983014:BFP983063 BPL983014:BPL983063 BZH983014:BZH983063 CJD983014:CJD983063 CSZ983014:CSZ983063 DCV983014:DCV983063 DMR983014:DMR983063 DWN983014:DWN983063 EGJ983014:EGJ983063 EQF983014:EQF983063 FAB983014:FAB983063 FJX983014:FJX983063 FTT983014:FTT983063 GDP983014:GDP983063 GNL983014:GNL983063 GXH983014:GXH983063 HHD983014:HHD983063 HQZ983014:HQZ983063 IAV983014:IAV983063 IKR983014:IKR983063 IUN983014:IUN983063 JEJ983014:JEJ983063 JOF983014:JOF983063 JYB983014:JYB983063 KHX983014:KHX983063 KRT983014:KRT983063 LBP983014:LBP983063 LLL983014:LLL983063 LVH983014:LVH983063 MFD983014:MFD983063 MOZ983014:MOZ983063 MYV983014:MYV983063 NIR983014:NIR983063 NSN983014:NSN983063 OCJ983014:OCJ983063 OMF983014:OMF983063 OWB983014:OWB983063 PFX983014:PFX983063 PPT983014:PPT983063 PZP983014:PZP983063 QJL983014:QJL983063 QTH983014:QTH983063 RDD983014:RDD983063 RMZ983014:RMZ983063 RWV983014:RWV983063 SGR983014:SGR983063 SQN983014:SQN983063 TAJ983014:TAJ983063 TKF983014:TKF983063 TUB983014:TUB983063 UDX983014:UDX983063 UNT983014:UNT983063 UXP983014:UXP983063 VHL983014:VHL983063 VRH983014:VRH983063 WBD983014:WBD983063 WKZ983014:WKZ983063 WUV983014:WUV983063 B11:B100 IJ11:IJ100 SF11:SF100 ACB11:ACB100 ALX11:ALX100 AVT11:AVT100 BFP11:BFP100 BPL11:BPL100 BZH11:BZH100 CJD11:CJD100 CSZ11:CSZ100 DCV11:DCV100 DMR11:DMR100 DWN11:DWN100 EGJ11:EGJ100 EQF11:EQF100 FAB11:FAB100 FJX11:FJX100 FTT11:FTT100 GDP11:GDP100 GNL11:GNL100 GXH11:GXH100 HHD11:HHD100 HQZ11:HQZ100 IAV11:IAV100 IKR11:IKR100 IUN11:IUN100 JEJ11:JEJ100 JOF11:JOF100 JYB11:JYB100 KHX11:KHX100 KRT11:KRT100 LBP11:LBP100 LLL11:LLL100 LVH11:LVH100 MFD11:MFD100 MOZ11:MOZ100 MYV11:MYV100 NIR11:NIR100 NSN11:NSN100 OCJ11:OCJ100 OMF11:OMF100 OWB11:OWB100 PFX11:PFX100 PPT11:PPT100 PZP11:PZP100 QJL11:QJL100 QTH11:QTH100 RDD11:RDD100 RMZ11:RMZ100 RWV11:RWV100 SGR11:SGR100 SQN11:SQN100 TAJ11:TAJ100 TKF11:TKF100 TUB11:TUB100 UDX11:UDX100 UNT11:UNT100 UXP11:UXP100 VHL11:VHL100 VRH11:VRH100 WBD11:WBD100 WKZ11:WKZ100 WUV11:WUV100 B65562:B65618 IJ65562:IJ65618 SF65562:SF65618 ACB65562:ACB65618 ALX65562:ALX65618 AVT65562:AVT65618 BFP65562:BFP65618 BPL65562:BPL65618 BZH65562:BZH65618 CJD65562:CJD65618 CSZ65562:CSZ65618 DCV65562:DCV65618 DMR65562:DMR65618 DWN65562:DWN65618 EGJ65562:EGJ65618 EQF65562:EQF65618 FAB65562:FAB65618 FJX65562:FJX65618 FTT65562:FTT65618 GDP65562:GDP65618 GNL65562:GNL65618 GXH65562:GXH65618 HHD65562:HHD65618 HQZ65562:HQZ65618 IAV65562:IAV65618 IKR65562:IKR65618 IUN65562:IUN65618 JEJ65562:JEJ65618 JOF65562:JOF65618 JYB65562:JYB65618 KHX65562:KHX65618 KRT65562:KRT65618 LBP65562:LBP65618 LLL65562:LLL65618 LVH65562:LVH65618 MFD65562:MFD65618 MOZ65562:MOZ65618 MYV65562:MYV65618 NIR65562:NIR65618 NSN65562:NSN65618 OCJ65562:OCJ65618 OMF65562:OMF65618 OWB65562:OWB65618 PFX65562:PFX65618 PPT65562:PPT65618 PZP65562:PZP65618 QJL65562:QJL65618 QTH65562:QTH65618 RDD65562:RDD65618 RMZ65562:RMZ65618 RWV65562:RWV65618 SGR65562:SGR65618 SQN65562:SQN65618 TAJ65562:TAJ65618 TKF65562:TKF65618 TUB65562:TUB65618 UDX65562:UDX65618 UNT65562:UNT65618 UXP65562:UXP65618 VHL65562:VHL65618 VRH65562:VRH65618 WBD65562:WBD65618 WKZ65562:WKZ65618 WUV65562:WUV65618 B131098:B131154 IJ131098:IJ131154 SF131098:SF131154 ACB131098:ACB131154 ALX131098:ALX131154 AVT131098:AVT131154 BFP131098:BFP131154 BPL131098:BPL131154 BZH131098:BZH131154 CJD131098:CJD131154 CSZ131098:CSZ131154 DCV131098:DCV131154 DMR131098:DMR131154 DWN131098:DWN131154 EGJ131098:EGJ131154 EQF131098:EQF131154 FAB131098:FAB131154 FJX131098:FJX131154 FTT131098:FTT131154 GDP131098:GDP131154 GNL131098:GNL131154 GXH131098:GXH131154 HHD131098:HHD131154 HQZ131098:HQZ131154 IAV131098:IAV131154 IKR131098:IKR131154 IUN131098:IUN131154 JEJ131098:JEJ131154 JOF131098:JOF131154 JYB131098:JYB131154 KHX131098:KHX131154 KRT131098:KRT131154 LBP131098:LBP131154 LLL131098:LLL131154 LVH131098:LVH131154 MFD131098:MFD131154 MOZ131098:MOZ131154 MYV131098:MYV131154 NIR131098:NIR131154 NSN131098:NSN131154 OCJ131098:OCJ131154 OMF131098:OMF131154 OWB131098:OWB131154 PFX131098:PFX131154 PPT131098:PPT131154 PZP131098:PZP131154 QJL131098:QJL131154 QTH131098:QTH131154 RDD131098:RDD131154 RMZ131098:RMZ131154 RWV131098:RWV131154 SGR131098:SGR131154 SQN131098:SQN131154 TAJ131098:TAJ131154 TKF131098:TKF131154 TUB131098:TUB131154 UDX131098:UDX131154 UNT131098:UNT131154 UXP131098:UXP131154 VHL131098:VHL131154 VRH131098:VRH131154 WBD131098:WBD131154 WKZ131098:WKZ131154 WUV131098:WUV131154 B196634:B196690 IJ196634:IJ196690 SF196634:SF196690 ACB196634:ACB196690 ALX196634:ALX196690 AVT196634:AVT196690 BFP196634:BFP196690 BPL196634:BPL196690 BZH196634:BZH196690 CJD196634:CJD196690 CSZ196634:CSZ196690 DCV196634:DCV196690 DMR196634:DMR196690 DWN196634:DWN196690 EGJ196634:EGJ196690 EQF196634:EQF196690 FAB196634:FAB196690 FJX196634:FJX196690 FTT196634:FTT196690 GDP196634:GDP196690 GNL196634:GNL196690 GXH196634:GXH196690 HHD196634:HHD196690 HQZ196634:HQZ196690 IAV196634:IAV196690 IKR196634:IKR196690 IUN196634:IUN196690 JEJ196634:JEJ196690 JOF196634:JOF196690 JYB196634:JYB196690 KHX196634:KHX196690 KRT196634:KRT196690 LBP196634:LBP196690 LLL196634:LLL196690 LVH196634:LVH196690 MFD196634:MFD196690 MOZ196634:MOZ196690 MYV196634:MYV196690 NIR196634:NIR196690 NSN196634:NSN196690 OCJ196634:OCJ196690 OMF196634:OMF196690 OWB196634:OWB196690 PFX196634:PFX196690 PPT196634:PPT196690 PZP196634:PZP196690 QJL196634:QJL196690 QTH196634:QTH196690 RDD196634:RDD196690 RMZ196634:RMZ196690 RWV196634:RWV196690 SGR196634:SGR196690 SQN196634:SQN196690 TAJ196634:TAJ196690 TKF196634:TKF196690 TUB196634:TUB196690 UDX196634:UDX196690 UNT196634:UNT196690 UXP196634:UXP196690 VHL196634:VHL196690 VRH196634:VRH196690 WBD196634:WBD196690 WKZ196634:WKZ196690 WUV196634:WUV196690 B262170:B262226 IJ262170:IJ262226 SF262170:SF262226 ACB262170:ACB262226 ALX262170:ALX262226 AVT262170:AVT262226 BFP262170:BFP262226 BPL262170:BPL262226 BZH262170:BZH262226 CJD262170:CJD262226 CSZ262170:CSZ262226 DCV262170:DCV262226 DMR262170:DMR262226 DWN262170:DWN262226 EGJ262170:EGJ262226 EQF262170:EQF262226 FAB262170:FAB262226 FJX262170:FJX262226 FTT262170:FTT262226 GDP262170:GDP262226 GNL262170:GNL262226 GXH262170:GXH262226 HHD262170:HHD262226 HQZ262170:HQZ262226 IAV262170:IAV262226 IKR262170:IKR262226 IUN262170:IUN262226 JEJ262170:JEJ262226 JOF262170:JOF262226 JYB262170:JYB262226 KHX262170:KHX262226 KRT262170:KRT262226 LBP262170:LBP262226 LLL262170:LLL262226 LVH262170:LVH262226 MFD262170:MFD262226 MOZ262170:MOZ262226 MYV262170:MYV262226 NIR262170:NIR262226 NSN262170:NSN262226 OCJ262170:OCJ262226 OMF262170:OMF262226 OWB262170:OWB262226 PFX262170:PFX262226 PPT262170:PPT262226 PZP262170:PZP262226 QJL262170:QJL262226 QTH262170:QTH262226 RDD262170:RDD262226 RMZ262170:RMZ262226 RWV262170:RWV262226 SGR262170:SGR262226 SQN262170:SQN262226 TAJ262170:TAJ262226 TKF262170:TKF262226 TUB262170:TUB262226 UDX262170:UDX262226 UNT262170:UNT262226 UXP262170:UXP262226 VHL262170:VHL262226 VRH262170:VRH262226 WBD262170:WBD262226 WKZ262170:WKZ262226 WUV262170:WUV262226 B327706:B327762 IJ327706:IJ327762 SF327706:SF327762 ACB327706:ACB327762 ALX327706:ALX327762 AVT327706:AVT327762 BFP327706:BFP327762 BPL327706:BPL327762 BZH327706:BZH327762 CJD327706:CJD327762 CSZ327706:CSZ327762 DCV327706:DCV327762 DMR327706:DMR327762 DWN327706:DWN327762 EGJ327706:EGJ327762 EQF327706:EQF327762 FAB327706:FAB327762 FJX327706:FJX327762 FTT327706:FTT327762 GDP327706:GDP327762 GNL327706:GNL327762 GXH327706:GXH327762 HHD327706:HHD327762 HQZ327706:HQZ327762 IAV327706:IAV327762 IKR327706:IKR327762 IUN327706:IUN327762 JEJ327706:JEJ327762 JOF327706:JOF327762 JYB327706:JYB327762 KHX327706:KHX327762 KRT327706:KRT327762 LBP327706:LBP327762 LLL327706:LLL327762 LVH327706:LVH327762 MFD327706:MFD327762 MOZ327706:MOZ327762 MYV327706:MYV327762 NIR327706:NIR327762 NSN327706:NSN327762 OCJ327706:OCJ327762 OMF327706:OMF327762 OWB327706:OWB327762 PFX327706:PFX327762 PPT327706:PPT327762 PZP327706:PZP327762 QJL327706:QJL327762 QTH327706:QTH327762 RDD327706:RDD327762 RMZ327706:RMZ327762 RWV327706:RWV327762 SGR327706:SGR327762 SQN327706:SQN327762 TAJ327706:TAJ327762 TKF327706:TKF327762 TUB327706:TUB327762 UDX327706:UDX327762 UNT327706:UNT327762 UXP327706:UXP327762 VHL327706:VHL327762 VRH327706:VRH327762 WBD327706:WBD327762 WKZ327706:WKZ327762 WUV327706:WUV327762 B393242:B393298 IJ393242:IJ393298 SF393242:SF393298 ACB393242:ACB393298 ALX393242:ALX393298 AVT393242:AVT393298 BFP393242:BFP393298 BPL393242:BPL393298 BZH393242:BZH393298 CJD393242:CJD393298 CSZ393242:CSZ393298 DCV393242:DCV393298 DMR393242:DMR393298 DWN393242:DWN393298 EGJ393242:EGJ393298 EQF393242:EQF393298 FAB393242:FAB393298 FJX393242:FJX393298 FTT393242:FTT393298 GDP393242:GDP393298 GNL393242:GNL393298 GXH393242:GXH393298 HHD393242:HHD393298 HQZ393242:HQZ393298 IAV393242:IAV393298 IKR393242:IKR393298 IUN393242:IUN393298 JEJ393242:JEJ393298 JOF393242:JOF393298 JYB393242:JYB393298 KHX393242:KHX393298 KRT393242:KRT393298 LBP393242:LBP393298 LLL393242:LLL393298 LVH393242:LVH393298 MFD393242:MFD393298 MOZ393242:MOZ393298 MYV393242:MYV393298 NIR393242:NIR393298 NSN393242:NSN393298 OCJ393242:OCJ393298 OMF393242:OMF393298 OWB393242:OWB393298 PFX393242:PFX393298 PPT393242:PPT393298 PZP393242:PZP393298 QJL393242:QJL393298 QTH393242:QTH393298 RDD393242:RDD393298 RMZ393242:RMZ393298 RWV393242:RWV393298 SGR393242:SGR393298 SQN393242:SQN393298 TAJ393242:TAJ393298 TKF393242:TKF393298 TUB393242:TUB393298 UDX393242:UDX393298 UNT393242:UNT393298 UXP393242:UXP393298 VHL393242:VHL393298 VRH393242:VRH393298 WBD393242:WBD393298 WKZ393242:WKZ393298 WUV393242:WUV393298 B458778:B458834 IJ458778:IJ458834 SF458778:SF458834 ACB458778:ACB458834 ALX458778:ALX458834 AVT458778:AVT458834 BFP458778:BFP458834 BPL458778:BPL458834 BZH458778:BZH458834 CJD458778:CJD458834 CSZ458778:CSZ458834 DCV458778:DCV458834 DMR458778:DMR458834 DWN458778:DWN458834 EGJ458778:EGJ458834 EQF458778:EQF458834 FAB458778:FAB458834 FJX458778:FJX458834 FTT458778:FTT458834 GDP458778:GDP458834 GNL458778:GNL458834 GXH458778:GXH458834 HHD458778:HHD458834 HQZ458778:HQZ458834 IAV458778:IAV458834 IKR458778:IKR458834 IUN458778:IUN458834 JEJ458778:JEJ458834 JOF458778:JOF458834 JYB458778:JYB458834 KHX458778:KHX458834 KRT458778:KRT458834 LBP458778:LBP458834 LLL458778:LLL458834 LVH458778:LVH458834 MFD458778:MFD458834 MOZ458778:MOZ458834 MYV458778:MYV458834 NIR458778:NIR458834 NSN458778:NSN458834 OCJ458778:OCJ458834 OMF458778:OMF458834 OWB458778:OWB458834 PFX458778:PFX458834 PPT458778:PPT458834 PZP458778:PZP458834 QJL458778:QJL458834 QTH458778:QTH458834 RDD458778:RDD458834 RMZ458778:RMZ458834 RWV458778:RWV458834 SGR458778:SGR458834 SQN458778:SQN458834 TAJ458778:TAJ458834 TKF458778:TKF458834 TUB458778:TUB458834 UDX458778:UDX458834 UNT458778:UNT458834 UXP458778:UXP458834 VHL458778:VHL458834 VRH458778:VRH458834 WBD458778:WBD458834 WKZ458778:WKZ458834 WUV458778:WUV458834 B524314:B524370 IJ524314:IJ524370 SF524314:SF524370 ACB524314:ACB524370 ALX524314:ALX524370 AVT524314:AVT524370 BFP524314:BFP524370 BPL524314:BPL524370 BZH524314:BZH524370 CJD524314:CJD524370 CSZ524314:CSZ524370 DCV524314:DCV524370 DMR524314:DMR524370 DWN524314:DWN524370 EGJ524314:EGJ524370 EQF524314:EQF524370 FAB524314:FAB524370 FJX524314:FJX524370 FTT524314:FTT524370 GDP524314:GDP524370 GNL524314:GNL524370 GXH524314:GXH524370 HHD524314:HHD524370 HQZ524314:HQZ524370 IAV524314:IAV524370 IKR524314:IKR524370 IUN524314:IUN524370 JEJ524314:JEJ524370 JOF524314:JOF524370 JYB524314:JYB524370 KHX524314:KHX524370 KRT524314:KRT524370 LBP524314:LBP524370 LLL524314:LLL524370 LVH524314:LVH524370 MFD524314:MFD524370 MOZ524314:MOZ524370 MYV524314:MYV524370 NIR524314:NIR524370 NSN524314:NSN524370 OCJ524314:OCJ524370 OMF524314:OMF524370 OWB524314:OWB524370 PFX524314:PFX524370 PPT524314:PPT524370 PZP524314:PZP524370 QJL524314:QJL524370 QTH524314:QTH524370 RDD524314:RDD524370 RMZ524314:RMZ524370 RWV524314:RWV524370 SGR524314:SGR524370 SQN524314:SQN524370 TAJ524314:TAJ524370 TKF524314:TKF524370 TUB524314:TUB524370 UDX524314:UDX524370 UNT524314:UNT524370 UXP524314:UXP524370 VHL524314:VHL524370 VRH524314:VRH524370 WBD524314:WBD524370 WKZ524314:WKZ524370 WUV524314:WUV524370 B589850:B589906 IJ589850:IJ589906 SF589850:SF589906 ACB589850:ACB589906 ALX589850:ALX589906 AVT589850:AVT589906 BFP589850:BFP589906 BPL589850:BPL589906 BZH589850:BZH589906 CJD589850:CJD589906 CSZ589850:CSZ589906 DCV589850:DCV589906 DMR589850:DMR589906 DWN589850:DWN589906 EGJ589850:EGJ589906 EQF589850:EQF589906 FAB589850:FAB589906 FJX589850:FJX589906 FTT589850:FTT589906 GDP589850:GDP589906 GNL589850:GNL589906 GXH589850:GXH589906 HHD589850:HHD589906 HQZ589850:HQZ589906 IAV589850:IAV589906 IKR589850:IKR589906 IUN589850:IUN589906 JEJ589850:JEJ589906 JOF589850:JOF589906 JYB589850:JYB589906 KHX589850:KHX589906 KRT589850:KRT589906 LBP589850:LBP589906 LLL589850:LLL589906 LVH589850:LVH589906 MFD589850:MFD589906 MOZ589850:MOZ589906 MYV589850:MYV589906 NIR589850:NIR589906 NSN589850:NSN589906 OCJ589850:OCJ589906 OMF589850:OMF589906 OWB589850:OWB589906 PFX589850:PFX589906 PPT589850:PPT589906 PZP589850:PZP589906 QJL589850:QJL589906 QTH589850:QTH589906 RDD589850:RDD589906 RMZ589850:RMZ589906 RWV589850:RWV589906 SGR589850:SGR589906 SQN589850:SQN589906 TAJ589850:TAJ589906 TKF589850:TKF589906 TUB589850:TUB589906 UDX589850:UDX589906 UNT589850:UNT589906 UXP589850:UXP589906 VHL589850:VHL589906 VRH589850:VRH589906 WBD589850:WBD589906 WKZ589850:WKZ589906 WUV589850:WUV589906 B655386:B655442 IJ655386:IJ655442 SF655386:SF655442 ACB655386:ACB655442 ALX655386:ALX655442 AVT655386:AVT655442 BFP655386:BFP655442 BPL655386:BPL655442 BZH655386:BZH655442 CJD655386:CJD655442 CSZ655386:CSZ655442 DCV655386:DCV655442 DMR655386:DMR655442 DWN655386:DWN655442 EGJ655386:EGJ655442 EQF655386:EQF655442 FAB655386:FAB655442 FJX655386:FJX655442 FTT655386:FTT655442 GDP655386:GDP655442 GNL655386:GNL655442 GXH655386:GXH655442 HHD655386:HHD655442 HQZ655386:HQZ655442 IAV655386:IAV655442 IKR655386:IKR655442 IUN655386:IUN655442 JEJ655386:JEJ655442 JOF655386:JOF655442 JYB655386:JYB655442 KHX655386:KHX655442 KRT655386:KRT655442 LBP655386:LBP655442 LLL655386:LLL655442 LVH655386:LVH655442 MFD655386:MFD655442 MOZ655386:MOZ655442 MYV655386:MYV655442 NIR655386:NIR655442 NSN655386:NSN655442 OCJ655386:OCJ655442 OMF655386:OMF655442 OWB655386:OWB655442 PFX655386:PFX655442 PPT655386:PPT655442 PZP655386:PZP655442 QJL655386:QJL655442 QTH655386:QTH655442 RDD655386:RDD655442 RMZ655386:RMZ655442 RWV655386:RWV655442 SGR655386:SGR655442 SQN655386:SQN655442 TAJ655386:TAJ655442 TKF655386:TKF655442 TUB655386:TUB655442 UDX655386:UDX655442 UNT655386:UNT655442 UXP655386:UXP655442 VHL655386:VHL655442 VRH655386:VRH655442 WBD655386:WBD655442 WKZ655386:WKZ655442 WUV655386:WUV655442 B720922:B720978 IJ720922:IJ720978 SF720922:SF720978 ACB720922:ACB720978 ALX720922:ALX720978 AVT720922:AVT720978 BFP720922:BFP720978 BPL720922:BPL720978 BZH720922:BZH720978 CJD720922:CJD720978 CSZ720922:CSZ720978 DCV720922:DCV720978 DMR720922:DMR720978 DWN720922:DWN720978 EGJ720922:EGJ720978 EQF720922:EQF720978 FAB720922:FAB720978 FJX720922:FJX720978 FTT720922:FTT720978 GDP720922:GDP720978 GNL720922:GNL720978 GXH720922:GXH720978 HHD720922:HHD720978 HQZ720922:HQZ720978 IAV720922:IAV720978 IKR720922:IKR720978 IUN720922:IUN720978 JEJ720922:JEJ720978 JOF720922:JOF720978 JYB720922:JYB720978 KHX720922:KHX720978 KRT720922:KRT720978 LBP720922:LBP720978 LLL720922:LLL720978 LVH720922:LVH720978 MFD720922:MFD720978 MOZ720922:MOZ720978 MYV720922:MYV720978 NIR720922:NIR720978 NSN720922:NSN720978 OCJ720922:OCJ720978 OMF720922:OMF720978 OWB720922:OWB720978 PFX720922:PFX720978 PPT720922:PPT720978 PZP720922:PZP720978 QJL720922:QJL720978 QTH720922:QTH720978 RDD720922:RDD720978 RMZ720922:RMZ720978 RWV720922:RWV720978 SGR720922:SGR720978 SQN720922:SQN720978 TAJ720922:TAJ720978 TKF720922:TKF720978 TUB720922:TUB720978 UDX720922:UDX720978 UNT720922:UNT720978 UXP720922:UXP720978 VHL720922:VHL720978 VRH720922:VRH720978 WBD720922:WBD720978 WKZ720922:WKZ720978 WUV720922:WUV720978 B786458:B786514 IJ786458:IJ786514 SF786458:SF786514 ACB786458:ACB786514 ALX786458:ALX786514 AVT786458:AVT786514 BFP786458:BFP786514 BPL786458:BPL786514 BZH786458:BZH786514 CJD786458:CJD786514 CSZ786458:CSZ786514 DCV786458:DCV786514 DMR786458:DMR786514 DWN786458:DWN786514 EGJ786458:EGJ786514 EQF786458:EQF786514 FAB786458:FAB786514 FJX786458:FJX786514 FTT786458:FTT786514 GDP786458:GDP786514 GNL786458:GNL786514 GXH786458:GXH786514 HHD786458:HHD786514 HQZ786458:HQZ786514 IAV786458:IAV786514 IKR786458:IKR786514 IUN786458:IUN786514 JEJ786458:JEJ786514 JOF786458:JOF786514 JYB786458:JYB786514 KHX786458:KHX786514 KRT786458:KRT786514 LBP786458:LBP786514 LLL786458:LLL786514 LVH786458:LVH786514 MFD786458:MFD786514 MOZ786458:MOZ786514 MYV786458:MYV786514 NIR786458:NIR786514 NSN786458:NSN786514 OCJ786458:OCJ786514 OMF786458:OMF786514 OWB786458:OWB786514 PFX786458:PFX786514 PPT786458:PPT786514 PZP786458:PZP786514 QJL786458:QJL786514 QTH786458:QTH786514 RDD786458:RDD786514 RMZ786458:RMZ786514 RWV786458:RWV786514 SGR786458:SGR786514 SQN786458:SQN786514 TAJ786458:TAJ786514 TKF786458:TKF786514 TUB786458:TUB786514 UDX786458:UDX786514 UNT786458:UNT786514 UXP786458:UXP786514 VHL786458:VHL786514 VRH786458:VRH786514 WBD786458:WBD786514 WKZ786458:WKZ786514 WUV786458:WUV786514 B851994:B852050 IJ851994:IJ852050 SF851994:SF852050 ACB851994:ACB852050 ALX851994:ALX852050 AVT851994:AVT852050 BFP851994:BFP852050 BPL851994:BPL852050 BZH851994:BZH852050 CJD851994:CJD852050 CSZ851994:CSZ852050 DCV851994:DCV852050 DMR851994:DMR852050 DWN851994:DWN852050 EGJ851994:EGJ852050 EQF851994:EQF852050 FAB851994:FAB852050 FJX851994:FJX852050 FTT851994:FTT852050 GDP851994:GDP852050 GNL851994:GNL852050 GXH851994:GXH852050 HHD851994:HHD852050 HQZ851994:HQZ852050 IAV851994:IAV852050 IKR851994:IKR852050 IUN851994:IUN852050 JEJ851994:JEJ852050 JOF851994:JOF852050 JYB851994:JYB852050 KHX851994:KHX852050 KRT851994:KRT852050 LBP851994:LBP852050 LLL851994:LLL852050 LVH851994:LVH852050 MFD851994:MFD852050 MOZ851994:MOZ852050 MYV851994:MYV852050 NIR851994:NIR852050 NSN851994:NSN852050 OCJ851994:OCJ852050 OMF851994:OMF852050 OWB851994:OWB852050 PFX851994:PFX852050 PPT851994:PPT852050 PZP851994:PZP852050 QJL851994:QJL852050 QTH851994:QTH852050 RDD851994:RDD852050 RMZ851994:RMZ852050 RWV851994:RWV852050 SGR851994:SGR852050 SQN851994:SQN852050 TAJ851994:TAJ852050 TKF851994:TKF852050 TUB851994:TUB852050 UDX851994:UDX852050 UNT851994:UNT852050 UXP851994:UXP852050 VHL851994:VHL852050 VRH851994:VRH852050 WBD851994:WBD852050 WKZ851994:WKZ852050 WUV851994:WUV852050 B917530:B917586 IJ917530:IJ917586 SF917530:SF917586 ACB917530:ACB917586 ALX917530:ALX917586 AVT917530:AVT917586 BFP917530:BFP917586 BPL917530:BPL917586 BZH917530:BZH917586 CJD917530:CJD917586 CSZ917530:CSZ917586 DCV917530:DCV917586 DMR917530:DMR917586 DWN917530:DWN917586 EGJ917530:EGJ917586 EQF917530:EQF917586 FAB917530:FAB917586 FJX917530:FJX917586 FTT917530:FTT917586 GDP917530:GDP917586 GNL917530:GNL917586 GXH917530:GXH917586 HHD917530:HHD917586 HQZ917530:HQZ917586 IAV917530:IAV917586 IKR917530:IKR917586 IUN917530:IUN917586 JEJ917530:JEJ917586 JOF917530:JOF917586 JYB917530:JYB917586 KHX917530:KHX917586 KRT917530:KRT917586 LBP917530:LBP917586 LLL917530:LLL917586 LVH917530:LVH917586 MFD917530:MFD917586 MOZ917530:MOZ917586 MYV917530:MYV917586 NIR917530:NIR917586 NSN917530:NSN917586 OCJ917530:OCJ917586 OMF917530:OMF917586 OWB917530:OWB917586 PFX917530:PFX917586 PPT917530:PPT917586 PZP917530:PZP917586 QJL917530:QJL917586 QTH917530:QTH917586 RDD917530:RDD917586 RMZ917530:RMZ917586 RWV917530:RWV917586 SGR917530:SGR917586 SQN917530:SQN917586 TAJ917530:TAJ917586 TKF917530:TKF917586 TUB917530:TUB917586 UDX917530:UDX917586 UNT917530:UNT917586 UXP917530:UXP917586 VHL917530:VHL917586 VRH917530:VRH917586 WBD917530:WBD917586 WKZ917530:WKZ917586 WUV917530:WUV917586 B983066:B983122 IJ983066:IJ983122 SF983066:SF983122 ACB983066:ACB983122 ALX983066:ALX983122 AVT983066:AVT983122 BFP983066:BFP983122 BPL983066:BPL983122 BZH983066:BZH983122 CJD983066:CJD983122 CSZ983066:CSZ983122 DCV983066:DCV983122 DMR983066:DMR983122 DWN983066:DWN983122 EGJ983066:EGJ983122 EQF983066:EQF983122 FAB983066:FAB983122 FJX983066:FJX983122 FTT983066:FTT983122 GDP983066:GDP983122 GNL983066:GNL983122 GXH983066:GXH983122 HHD983066:HHD983122 HQZ983066:HQZ983122 IAV983066:IAV983122 IKR983066:IKR983122 IUN983066:IUN983122 JEJ983066:JEJ983122 JOF983066:JOF983122 JYB983066:JYB983122 KHX983066:KHX983122 KRT983066:KRT983122 LBP983066:LBP983122 LLL983066:LLL983122 LVH983066:LVH983122 MFD983066:MFD983122 MOZ983066:MOZ983122 MYV983066:MYV983122 NIR983066:NIR983122 NSN983066:NSN983122 OCJ983066:OCJ983122 OMF983066:OMF983122 OWB983066:OWB983122 PFX983066:PFX983122 PPT983066:PPT983122 PZP983066:PZP983122 QJL983066:QJL983122 QTH983066:QTH983122 RDD983066:RDD983122 RMZ983066:RMZ983122 RWV983066:RWV983122 SGR983066:SGR983122 SQN983066:SQN983122 TAJ983066:TAJ983122 TKF983066:TKF983122 TUB983066:TUB983122 UDX983066:UDX983122 UNT983066:UNT983122 UXP983066:UXP983122 VHL983066:VHL983122 VRH983066:VRH983122 WBD983066:WBD983122 WKZ983066:WKZ983122 WUV983066:WUV983122" xr:uid="{DE5C8AEB-3050-4AC2-9764-3D1FB487290D}"/>
    <dataValidation imeMode="halfKatakana" allowBlank="1" showInputMessage="1" showErrorMessage="1" sqref="D65509:D65559 IL65509:IL65559 SH65509:SH65559 ACD65509:ACD65559 ALZ65509:ALZ65559 AVV65509:AVV65559 BFR65509:BFR65559 BPN65509:BPN65559 BZJ65509:BZJ65559 CJF65509:CJF65559 CTB65509:CTB65559 DCX65509:DCX65559 DMT65509:DMT65559 DWP65509:DWP65559 EGL65509:EGL65559 EQH65509:EQH65559 FAD65509:FAD65559 FJZ65509:FJZ65559 FTV65509:FTV65559 GDR65509:GDR65559 GNN65509:GNN65559 GXJ65509:GXJ65559 HHF65509:HHF65559 HRB65509:HRB65559 IAX65509:IAX65559 IKT65509:IKT65559 IUP65509:IUP65559 JEL65509:JEL65559 JOH65509:JOH65559 JYD65509:JYD65559 KHZ65509:KHZ65559 KRV65509:KRV65559 LBR65509:LBR65559 LLN65509:LLN65559 LVJ65509:LVJ65559 MFF65509:MFF65559 MPB65509:MPB65559 MYX65509:MYX65559 NIT65509:NIT65559 NSP65509:NSP65559 OCL65509:OCL65559 OMH65509:OMH65559 OWD65509:OWD65559 PFZ65509:PFZ65559 PPV65509:PPV65559 PZR65509:PZR65559 QJN65509:QJN65559 QTJ65509:QTJ65559 RDF65509:RDF65559 RNB65509:RNB65559 RWX65509:RWX65559 SGT65509:SGT65559 SQP65509:SQP65559 TAL65509:TAL65559 TKH65509:TKH65559 TUD65509:TUD65559 UDZ65509:UDZ65559 UNV65509:UNV65559 UXR65509:UXR65559 VHN65509:VHN65559 VRJ65509:VRJ65559 WBF65509:WBF65559 WLB65509:WLB65559 WUX65509:WUX65559 D131045:D131095 IL131045:IL131095 SH131045:SH131095 ACD131045:ACD131095 ALZ131045:ALZ131095 AVV131045:AVV131095 BFR131045:BFR131095 BPN131045:BPN131095 BZJ131045:BZJ131095 CJF131045:CJF131095 CTB131045:CTB131095 DCX131045:DCX131095 DMT131045:DMT131095 DWP131045:DWP131095 EGL131045:EGL131095 EQH131045:EQH131095 FAD131045:FAD131095 FJZ131045:FJZ131095 FTV131045:FTV131095 GDR131045:GDR131095 GNN131045:GNN131095 GXJ131045:GXJ131095 HHF131045:HHF131095 HRB131045:HRB131095 IAX131045:IAX131095 IKT131045:IKT131095 IUP131045:IUP131095 JEL131045:JEL131095 JOH131045:JOH131095 JYD131045:JYD131095 KHZ131045:KHZ131095 KRV131045:KRV131095 LBR131045:LBR131095 LLN131045:LLN131095 LVJ131045:LVJ131095 MFF131045:MFF131095 MPB131045:MPB131095 MYX131045:MYX131095 NIT131045:NIT131095 NSP131045:NSP131095 OCL131045:OCL131095 OMH131045:OMH131095 OWD131045:OWD131095 PFZ131045:PFZ131095 PPV131045:PPV131095 PZR131045:PZR131095 QJN131045:QJN131095 QTJ131045:QTJ131095 RDF131045:RDF131095 RNB131045:RNB131095 RWX131045:RWX131095 SGT131045:SGT131095 SQP131045:SQP131095 TAL131045:TAL131095 TKH131045:TKH131095 TUD131045:TUD131095 UDZ131045:UDZ131095 UNV131045:UNV131095 UXR131045:UXR131095 VHN131045:VHN131095 VRJ131045:VRJ131095 WBF131045:WBF131095 WLB131045:WLB131095 WUX131045:WUX131095 D196581:D196631 IL196581:IL196631 SH196581:SH196631 ACD196581:ACD196631 ALZ196581:ALZ196631 AVV196581:AVV196631 BFR196581:BFR196631 BPN196581:BPN196631 BZJ196581:BZJ196631 CJF196581:CJF196631 CTB196581:CTB196631 DCX196581:DCX196631 DMT196581:DMT196631 DWP196581:DWP196631 EGL196581:EGL196631 EQH196581:EQH196631 FAD196581:FAD196631 FJZ196581:FJZ196631 FTV196581:FTV196631 GDR196581:GDR196631 GNN196581:GNN196631 GXJ196581:GXJ196631 HHF196581:HHF196631 HRB196581:HRB196631 IAX196581:IAX196631 IKT196581:IKT196631 IUP196581:IUP196631 JEL196581:JEL196631 JOH196581:JOH196631 JYD196581:JYD196631 KHZ196581:KHZ196631 KRV196581:KRV196631 LBR196581:LBR196631 LLN196581:LLN196631 LVJ196581:LVJ196631 MFF196581:MFF196631 MPB196581:MPB196631 MYX196581:MYX196631 NIT196581:NIT196631 NSP196581:NSP196631 OCL196581:OCL196631 OMH196581:OMH196631 OWD196581:OWD196631 PFZ196581:PFZ196631 PPV196581:PPV196631 PZR196581:PZR196631 QJN196581:QJN196631 QTJ196581:QTJ196631 RDF196581:RDF196631 RNB196581:RNB196631 RWX196581:RWX196631 SGT196581:SGT196631 SQP196581:SQP196631 TAL196581:TAL196631 TKH196581:TKH196631 TUD196581:TUD196631 UDZ196581:UDZ196631 UNV196581:UNV196631 UXR196581:UXR196631 VHN196581:VHN196631 VRJ196581:VRJ196631 WBF196581:WBF196631 WLB196581:WLB196631 WUX196581:WUX196631 D262117:D262167 IL262117:IL262167 SH262117:SH262167 ACD262117:ACD262167 ALZ262117:ALZ262167 AVV262117:AVV262167 BFR262117:BFR262167 BPN262117:BPN262167 BZJ262117:BZJ262167 CJF262117:CJF262167 CTB262117:CTB262167 DCX262117:DCX262167 DMT262117:DMT262167 DWP262117:DWP262167 EGL262117:EGL262167 EQH262117:EQH262167 FAD262117:FAD262167 FJZ262117:FJZ262167 FTV262117:FTV262167 GDR262117:GDR262167 GNN262117:GNN262167 GXJ262117:GXJ262167 HHF262117:HHF262167 HRB262117:HRB262167 IAX262117:IAX262167 IKT262117:IKT262167 IUP262117:IUP262167 JEL262117:JEL262167 JOH262117:JOH262167 JYD262117:JYD262167 KHZ262117:KHZ262167 KRV262117:KRV262167 LBR262117:LBR262167 LLN262117:LLN262167 LVJ262117:LVJ262167 MFF262117:MFF262167 MPB262117:MPB262167 MYX262117:MYX262167 NIT262117:NIT262167 NSP262117:NSP262167 OCL262117:OCL262167 OMH262117:OMH262167 OWD262117:OWD262167 PFZ262117:PFZ262167 PPV262117:PPV262167 PZR262117:PZR262167 QJN262117:QJN262167 QTJ262117:QTJ262167 RDF262117:RDF262167 RNB262117:RNB262167 RWX262117:RWX262167 SGT262117:SGT262167 SQP262117:SQP262167 TAL262117:TAL262167 TKH262117:TKH262167 TUD262117:TUD262167 UDZ262117:UDZ262167 UNV262117:UNV262167 UXR262117:UXR262167 VHN262117:VHN262167 VRJ262117:VRJ262167 WBF262117:WBF262167 WLB262117:WLB262167 WUX262117:WUX262167 D327653:D327703 IL327653:IL327703 SH327653:SH327703 ACD327653:ACD327703 ALZ327653:ALZ327703 AVV327653:AVV327703 BFR327653:BFR327703 BPN327653:BPN327703 BZJ327653:BZJ327703 CJF327653:CJF327703 CTB327653:CTB327703 DCX327653:DCX327703 DMT327653:DMT327703 DWP327653:DWP327703 EGL327653:EGL327703 EQH327653:EQH327703 FAD327653:FAD327703 FJZ327653:FJZ327703 FTV327653:FTV327703 GDR327653:GDR327703 GNN327653:GNN327703 GXJ327653:GXJ327703 HHF327653:HHF327703 HRB327653:HRB327703 IAX327653:IAX327703 IKT327653:IKT327703 IUP327653:IUP327703 JEL327653:JEL327703 JOH327653:JOH327703 JYD327653:JYD327703 KHZ327653:KHZ327703 KRV327653:KRV327703 LBR327653:LBR327703 LLN327653:LLN327703 LVJ327653:LVJ327703 MFF327653:MFF327703 MPB327653:MPB327703 MYX327653:MYX327703 NIT327653:NIT327703 NSP327653:NSP327703 OCL327653:OCL327703 OMH327653:OMH327703 OWD327653:OWD327703 PFZ327653:PFZ327703 PPV327653:PPV327703 PZR327653:PZR327703 QJN327653:QJN327703 QTJ327653:QTJ327703 RDF327653:RDF327703 RNB327653:RNB327703 RWX327653:RWX327703 SGT327653:SGT327703 SQP327653:SQP327703 TAL327653:TAL327703 TKH327653:TKH327703 TUD327653:TUD327703 UDZ327653:UDZ327703 UNV327653:UNV327703 UXR327653:UXR327703 VHN327653:VHN327703 VRJ327653:VRJ327703 WBF327653:WBF327703 WLB327653:WLB327703 WUX327653:WUX327703 D393189:D393239 IL393189:IL393239 SH393189:SH393239 ACD393189:ACD393239 ALZ393189:ALZ393239 AVV393189:AVV393239 BFR393189:BFR393239 BPN393189:BPN393239 BZJ393189:BZJ393239 CJF393189:CJF393239 CTB393189:CTB393239 DCX393189:DCX393239 DMT393189:DMT393239 DWP393189:DWP393239 EGL393189:EGL393239 EQH393189:EQH393239 FAD393189:FAD393239 FJZ393189:FJZ393239 FTV393189:FTV393239 GDR393189:GDR393239 GNN393189:GNN393239 GXJ393189:GXJ393239 HHF393189:HHF393239 HRB393189:HRB393239 IAX393189:IAX393239 IKT393189:IKT393239 IUP393189:IUP393239 JEL393189:JEL393239 JOH393189:JOH393239 JYD393189:JYD393239 KHZ393189:KHZ393239 KRV393189:KRV393239 LBR393189:LBR393239 LLN393189:LLN393239 LVJ393189:LVJ393239 MFF393189:MFF393239 MPB393189:MPB393239 MYX393189:MYX393239 NIT393189:NIT393239 NSP393189:NSP393239 OCL393189:OCL393239 OMH393189:OMH393239 OWD393189:OWD393239 PFZ393189:PFZ393239 PPV393189:PPV393239 PZR393189:PZR393239 QJN393189:QJN393239 QTJ393189:QTJ393239 RDF393189:RDF393239 RNB393189:RNB393239 RWX393189:RWX393239 SGT393189:SGT393239 SQP393189:SQP393239 TAL393189:TAL393239 TKH393189:TKH393239 TUD393189:TUD393239 UDZ393189:UDZ393239 UNV393189:UNV393239 UXR393189:UXR393239 VHN393189:VHN393239 VRJ393189:VRJ393239 WBF393189:WBF393239 WLB393189:WLB393239 WUX393189:WUX393239 D458725:D458775 IL458725:IL458775 SH458725:SH458775 ACD458725:ACD458775 ALZ458725:ALZ458775 AVV458725:AVV458775 BFR458725:BFR458775 BPN458725:BPN458775 BZJ458725:BZJ458775 CJF458725:CJF458775 CTB458725:CTB458775 DCX458725:DCX458775 DMT458725:DMT458775 DWP458725:DWP458775 EGL458725:EGL458775 EQH458725:EQH458775 FAD458725:FAD458775 FJZ458725:FJZ458775 FTV458725:FTV458775 GDR458725:GDR458775 GNN458725:GNN458775 GXJ458725:GXJ458775 HHF458725:HHF458775 HRB458725:HRB458775 IAX458725:IAX458775 IKT458725:IKT458775 IUP458725:IUP458775 JEL458725:JEL458775 JOH458725:JOH458775 JYD458725:JYD458775 KHZ458725:KHZ458775 KRV458725:KRV458775 LBR458725:LBR458775 LLN458725:LLN458775 LVJ458725:LVJ458775 MFF458725:MFF458775 MPB458725:MPB458775 MYX458725:MYX458775 NIT458725:NIT458775 NSP458725:NSP458775 OCL458725:OCL458775 OMH458725:OMH458775 OWD458725:OWD458775 PFZ458725:PFZ458775 PPV458725:PPV458775 PZR458725:PZR458775 QJN458725:QJN458775 QTJ458725:QTJ458775 RDF458725:RDF458775 RNB458725:RNB458775 RWX458725:RWX458775 SGT458725:SGT458775 SQP458725:SQP458775 TAL458725:TAL458775 TKH458725:TKH458775 TUD458725:TUD458775 UDZ458725:UDZ458775 UNV458725:UNV458775 UXR458725:UXR458775 VHN458725:VHN458775 VRJ458725:VRJ458775 WBF458725:WBF458775 WLB458725:WLB458775 WUX458725:WUX458775 D524261:D524311 IL524261:IL524311 SH524261:SH524311 ACD524261:ACD524311 ALZ524261:ALZ524311 AVV524261:AVV524311 BFR524261:BFR524311 BPN524261:BPN524311 BZJ524261:BZJ524311 CJF524261:CJF524311 CTB524261:CTB524311 DCX524261:DCX524311 DMT524261:DMT524311 DWP524261:DWP524311 EGL524261:EGL524311 EQH524261:EQH524311 FAD524261:FAD524311 FJZ524261:FJZ524311 FTV524261:FTV524311 GDR524261:GDR524311 GNN524261:GNN524311 GXJ524261:GXJ524311 HHF524261:HHF524311 HRB524261:HRB524311 IAX524261:IAX524311 IKT524261:IKT524311 IUP524261:IUP524311 JEL524261:JEL524311 JOH524261:JOH524311 JYD524261:JYD524311 KHZ524261:KHZ524311 KRV524261:KRV524311 LBR524261:LBR524311 LLN524261:LLN524311 LVJ524261:LVJ524311 MFF524261:MFF524311 MPB524261:MPB524311 MYX524261:MYX524311 NIT524261:NIT524311 NSP524261:NSP524311 OCL524261:OCL524311 OMH524261:OMH524311 OWD524261:OWD524311 PFZ524261:PFZ524311 PPV524261:PPV524311 PZR524261:PZR524311 QJN524261:QJN524311 QTJ524261:QTJ524311 RDF524261:RDF524311 RNB524261:RNB524311 RWX524261:RWX524311 SGT524261:SGT524311 SQP524261:SQP524311 TAL524261:TAL524311 TKH524261:TKH524311 TUD524261:TUD524311 UDZ524261:UDZ524311 UNV524261:UNV524311 UXR524261:UXR524311 VHN524261:VHN524311 VRJ524261:VRJ524311 WBF524261:WBF524311 WLB524261:WLB524311 WUX524261:WUX524311 D589797:D589847 IL589797:IL589847 SH589797:SH589847 ACD589797:ACD589847 ALZ589797:ALZ589847 AVV589797:AVV589847 BFR589797:BFR589847 BPN589797:BPN589847 BZJ589797:BZJ589847 CJF589797:CJF589847 CTB589797:CTB589847 DCX589797:DCX589847 DMT589797:DMT589847 DWP589797:DWP589847 EGL589797:EGL589847 EQH589797:EQH589847 FAD589797:FAD589847 FJZ589797:FJZ589847 FTV589797:FTV589847 GDR589797:GDR589847 GNN589797:GNN589847 GXJ589797:GXJ589847 HHF589797:HHF589847 HRB589797:HRB589847 IAX589797:IAX589847 IKT589797:IKT589847 IUP589797:IUP589847 JEL589797:JEL589847 JOH589797:JOH589847 JYD589797:JYD589847 KHZ589797:KHZ589847 KRV589797:KRV589847 LBR589797:LBR589847 LLN589797:LLN589847 LVJ589797:LVJ589847 MFF589797:MFF589847 MPB589797:MPB589847 MYX589797:MYX589847 NIT589797:NIT589847 NSP589797:NSP589847 OCL589797:OCL589847 OMH589797:OMH589847 OWD589797:OWD589847 PFZ589797:PFZ589847 PPV589797:PPV589847 PZR589797:PZR589847 QJN589797:QJN589847 QTJ589797:QTJ589847 RDF589797:RDF589847 RNB589797:RNB589847 RWX589797:RWX589847 SGT589797:SGT589847 SQP589797:SQP589847 TAL589797:TAL589847 TKH589797:TKH589847 TUD589797:TUD589847 UDZ589797:UDZ589847 UNV589797:UNV589847 UXR589797:UXR589847 VHN589797:VHN589847 VRJ589797:VRJ589847 WBF589797:WBF589847 WLB589797:WLB589847 WUX589797:WUX589847 D655333:D655383 IL655333:IL655383 SH655333:SH655383 ACD655333:ACD655383 ALZ655333:ALZ655383 AVV655333:AVV655383 BFR655333:BFR655383 BPN655333:BPN655383 BZJ655333:BZJ655383 CJF655333:CJF655383 CTB655333:CTB655383 DCX655333:DCX655383 DMT655333:DMT655383 DWP655333:DWP655383 EGL655333:EGL655383 EQH655333:EQH655383 FAD655333:FAD655383 FJZ655333:FJZ655383 FTV655333:FTV655383 GDR655333:GDR655383 GNN655333:GNN655383 GXJ655333:GXJ655383 HHF655333:HHF655383 HRB655333:HRB655383 IAX655333:IAX655383 IKT655333:IKT655383 IUP655333:IUP655383 JEL655333:JEL655383 JOH655333:JOH655383 JYD655333:JYD655383 KHZ655333:KHZ655383 KRV655333:KRV655383 LBR655333:LBR655383 LLN655333:LLN655383 LVJ655333:LVJ655383 MFF655333:MFF655383 MPB655333:MPB655383 MYX655333:MYX655383 NIT655333:NIT655383 NSP655333:NSP655383 OCL655333:OCL655383 OMH655333:OMH655383 OWD655333:OWD655383 PFZ655333:PFZ655383 PPV655333:PPV655383 PZR655333:PZR655383 QJN655333:QJN655383 QTJ655333:QTJ655383 RDF655333:RDF655383 RNB655333:RNB655383 RWX655333:RWX655383 SGT655333:SGT655383 SQP655333:SQP655383 TAL655333:TAL655383 TKH655333:TKH655383 TUD655333:TUD655383 UDZ655333:UDZ655383 UNV655333:UNV655383 UXR655333:UXR655383 VHN655333:VHN655383 VRJ655333:VRJ655383 WBF655333:WBF655383 WLB655333:WLB655383 WUX655333:WUX655383 D720869:D720919 IL720869:IL720919 SH720869:SH720919 ACD720869:ACD720919 ALZ720869:ALZ720919 AVV720869:AVV720919 BFR720869:BFR720919 BPN720869:BPN720919 BZJ720869:BZJ720919 CJF720869:CJF720919 CTB720869:CTB720919 DCX720869:DCX720919 DMT720869:DMT720919 DWP720869:DWP720919 EGL720869:EGL720919 EQH720869:EQH720919 FAD720869:FAD720919 FJZ720869:FJZ720919 FTV720869:FTV720919 GDR720869:GDR720919 GNN720869:GNN720919 GXJ720869:GXJ720919 HHF720869:HHF720919 HRB720869:HRB720919 IAX720869:IAX720919 IKT720869:IKT720919 IUP720869:IUP720919 JEL720869:JEL720919 JOH720869:JOH720919 JYD720869:JYD720919 KHZ720869:KHZ720919 KRV720869:KRV720919 LBR720869:LBR720919 LLN720869:LLN720919 LVJ720869:LVJ720919 MFF720869:MFF720919 MPB720869:MPB720919 MYX720869:MYX720919 NIT720869:NIT720919 NSP720869:NSP720919 OCL720869:OCL720919 OMH720869:OMH720919 OWD720869:OWD720919 PFZ720869:PFZ720919 PPV720869:PPV720919 PZR720869:PZR720919 QJN720869:QJN720919 QTJ720869:QTJ720919 RDF720869:RDF720919 RNB720869:RNB720919 RWX720869:RWX720919 SGT720869:SGT720919 SQP720869:SQP720919 TAL720869:TAL720919 TKH720869:TKH720919 TUD720869:TUD720919 UDZ720869:UDZ720919 UNV720869:UNV720919 UXR720869:UXR720919 VHN720869:VHN720919 VRJ720869:VRJ720919 WBF720869:WBF720919 WLB720869:WLB720919 WUX720869:WUX720919 D786405:D786455 IL786405:IL786455 SH786405:SH786455 ACD786405:ACD786455 ALZ786405:ALZ786455 AVV786405:AVV786455 BFR786405:BFR786455 BPN786405:BPN786455 BZJ786405:BZJ786455 CJF786405:CJF786455 CTB786405:CTB786455 DCX786405:DCX786455 DMT786405:DMT786455 DWP786405:DWP786455 EGL786405:EGL786455 EQH786405:EQH786455 FAD786405:FAD786455 FJZ786405:FJZ786455 FTV786405:FTV786455 GDR786405:GDR786455 GNN786405:GNN786455 GXJ786405:GXJ786455 HHF786405:HHF786455 HRB786405:HRB786455 IAX786405:IAX786455 IKT786405:IKT786455 IUP786405:IUP786455 JEL786405:JEL786455 JOH786405:JOH786455 JYD786405:JYD786455 KHZ786405:KHZ786455 KRV786405:KRV786455 LBR786405:LBR786455 LLN786405:LLN786455 LVJ786405:LVJ786455 MFF786405:MFF786455 MPB786405:MPB786455 MYX786405:MYX786455 NIT786405:NIT786455 NSP786405:NSP786455 OCL786405:OCL786455 OMH786405:OMH786455 OWD786405:OWD786455 PFZ786405:PFZ786455 PPV786405:PPV786455 PZR786405:PZR786455 QJN786405:QJN786455 QTJ786405:QTJ786455 RDF786405:RDF786455 RNB786405:RNB786455 RWX786405:RWX786455 SGT786405:SGT786455 SQP786405:SQP786455 TAL786405:TAL786455 TKH786405:TKH786455 TUD786405:TUD786455 UDZ786405:UDZ786455 UNV786405:UNV786455 UXR786405:UXR786455 VHN786405:VHN786455 VRJ786405:VRJ786455 WBF786405:WBF786455 WLB786405:WLB786455 WUX786405:WUX786455 D851941:D851991 IL851941:IL851991 SH851941:SH851991 ACD851941:ACD851991 ALZ851941:ALZ851991 AVV851941:AVV851991 BFR851941:BFR851991 BPN851941:BPN851991 BZJ851941:BZJ851991 CJF851941:CJF851991 CTB851941:CTB851991 DCX851941:DCX851991 DMT851941:DMT851991 DWP851941:DWP851991 EGL851941:EGL851991 EQH851941:EQH851991 FAD851941:FAD851991 FJZ851941:FJZ851991 FTV851941:FTV851991 GDR851941:GDR851991 GNN851941:GNN851991 GXJ851941:GXJ851991 HHF851941:HHF851991 HRB851941:HRB851991 IAX851941:IAX851991 IKT851941:IKT851991 IUP851941:IUP851991 JEL851941:JEL851991 JOH851941:JOH851991 JYD851941:JYD851991 KHZ851941:KHZ851991 KRV851941:KRV851991 LBR851941:LBR851991 LLN851941:LLN851991 LVJ851941:LVJ851991 MFF851941:MFF851991 MPB851941:MPB851991 MYX851941:MYX851991 NIT851941:NIT851991 NSP851941:NSP851991 OCL851941:OCL851991 OMH851941:OMH851991 OWD851941:OWD851991 PFZ851941:PFZ851991 PPV851941:PPV851991 PZR851941:PZR851991 QJN851941:QJN851991 QTJ851941:QTJ851991 RDF851941:RDF851991 RNB851941:RNB851991 RWX851941:RWX851991 SGT851941:SGT851991 SQP851941:SQP851991 TAL851941:TAL851991 TKH851941:TKH851991 TUD851941:TUD851991 UDZ851941:UDZ851991 UNV851941:UNV851991 UXR851941:UXR851991 VHN851941:VHN851991 VRJ851941:VRJ851991 WBF851941:WBF851991 WLB851941:WLB851991 WUX851941:WUX851991 D917477:D917527 IL917477:IL917527 SH917477:SH917527 ACD917477:ACD917527 ALZ917477:ALZ917527 AVV917477:AVV917527 BFR917477:BFR917527 BPN917477:BPN917527 BZJ917477:BZJ917527 CJF917477:CJF917527 CTB917477:CTB917527 DCX917477:DCX917527 DMT917477:DMT917527 DWP917477:DWP917527 EGL917477:EGL917527 EQH917477:EQH917527 FAD917477:FAD917527 FJZ917477:FJZ917527 FTV917477:FTV917527 GDR917477:GDR917527 GNN917477:GNN917527 GXJ917477:GXJ917527 HHF917477:HHF917527 HRB917477:HRB917527 IAX917477:IAX917527 IKT917477:IKT917527 IUP917477:IUP917527 JEL917477:JEL917527 JOH917477:JOH917527 JYD917477:JYD917527 KHZ917477:KHZ917527 KRV917477:KRV917527 LBR917477:LBR917527 LLN917477:LLN917527 LVJ917477:LVJ917527 MFF917477:MFF917527 MPB917477:MPB917527 MYX917477:MYX917527 NIT917477:NIT917527 NSP917477:NSP917527 OCL917477:OCL917527 OMH917477:OMH917527 OWD917477:OWD917527 PFZ917477:PFZ917527 PPV917477:PPV917527 PZR917477:PZR917527 QJN917477:QJN917527 QTJ917477:QTJ917527 RDF917477:RDF917527 RNB917477:RNB917527 RWX917477:RWX917527 SGT917477:SGT917527 SQP917477:SQP917527 TAL917477:TAL917527 TKH917477:TKH917527 TUD917477:TUD917527 UDZ917477:UDZ917527 UNV917477:UNV917527 UXR917477:UXR917527 VHN917477:VHN917527 VRJ917477:VRJ917527 WBF917477:WBF917527 WLB917477:WLB917527 WUX917477:WUX917527 D983013:D983063 IL983013:IL983063 SH983013:SH983063 ACD983013:ACD983063 ALZ983013:ALZ983063 AVV983013:AVV983063 BFR983013:BFR983063 BPN983013:BPN983063 BZJ983013:BZJ983063 CJF983013:CJF983063 CTB983013:CTB983063 DCX983013:DCX983063 DMT983013:DMT983063 DWP983013:DWP983063 EGL983013:EGL983063 EQH983013:EQH983063 FAD983013:FAD983063 FJZ983013:FJZ983063 FTV983013:FTV983063 GDR983013:GDR983063 GNN983013:GNN983063 GXJ983013:GXJ983063 HHF983013:HHF983063 HRB983013:HRB983063 IAX983013:IAX983063 IKT983013:IKT983063 IUP983013:IUP983063 JEL983013:JEL983063 JOH983013:JOH983063 JYD983013:JYD983063 KHZ983013:KHZ983063 KRV983013:KRV983063 LBR983013:LBR983063 LLN983013:LLN983063 LVJ983013:LVJ983063 MFF983013:MFF983063 MPB983013:MPB983063 MYX983013:MYX983063 NIT983013:NIT983063 NSP983013:NSP983063 OCL983013:OCL983063 OMH983013:OMH983063 OWD983013:OWD983063 PFZ983013:PFZ983063 PPV983013:PPV983063 PZR983013:PZR983063 QJN983013:QJN983063 QTJ983013:QTJ983063 RDF983013:RDF983063 RNB983013:RNB983063 RWX983013:RWX983063 SGT983013:SGT983063 SQP983013:SQP983063 TAL983013:TAL983063 TKH983013:TKH983063 TUD983013:TUD983063 UDZ983013:UDZ983063 UNV983013:UNV983063 UXR983013:UXR983063 VHN983013:VHN983063 VRJ983013:VRJ983063 WBF983013:WBF983063 WLB983013:WLB983063 WUX983013:WUX983063 D65561:D65647 IL65561:IL65647 SH65561:SH65647 ACD65561:ACD65647 ALZ65561:ALZ65647 AVV65561:AVV65647 BFR65561:BFR65647 BPN65561:BPN65647 BZJ65561:BZJ65647 CJF65561:CJF65647 CTB65561:CTB65647 DCX65561:DCX65647 DMT65561:DMT65647 DWP65561:DWP65647 EGL65561:EGL65647 EQH65561:EQH65647 FAD65561:FAD65647 FJZ65561:FJZ65647 FTV65561:FTV65647 GDR65561:GDR65647 GNN65561:GNN65647 GXJ65561:GXJ65647 HHF65561:HHF65647 HRB65561:HRB65647 IAX65561:IAX65647 IKT65561:IKT65647 IUP65561:IUP65647 JEL65561:JEL65647 JOH65561:JOH65647 JYD65561:JYD65647 KHZ65561:KHZ65647 KRV65561:KRV65647 LBR65561:LBR65647 LLN65561:LLN65647 LVJ65561:LVJ65647 MFF65561:MFF65647 MPB65561:MPB65647 MYX65561:MYX65647 NIT65561:NIT65647 NSP65561:NSP65647 OCL65561:OCL65647 OMH65561:OMH65647 OWD65561:OWD65647 PFZ65561:PFZ65647 PPV65561:PPV65647 PZR65561:PZR65647 QJN65561:QJN65647 QTJ65561:QTJ65647 RDF65561:RDF65647 RNB65561:RNB65647 RWX65561:RWX65647 SGT65561:SGT65647 SQP65561:SQP65647 TAL65561:TAL65647 TKH65561:TKH65647 TUD65561:TUD65647 UDZ65561:UDZ65647 UNV65561:UNV65647 UXR65561:UXR65647 VHN65561:VHN65647 VRJ65561:VRJ65647 WBF65561:WBF65647 WLB65561:WLB65647 WUX65561:WUX65647 D131097:D131183 IL131097:IL131183 SH131097:SH131183 ACD131097:ACD131183 ALZ131097:ALZ131183 AVV131097:AVV131183 BFR131097:BFR131183 BPN131097:BPN131183 BZJ131097:BZJ131183 CJF131097:CJF131183 CTB131097:CTB131183 DCX131097:DCX131183 DMT131097:DMT131183 DWP131097:DWP131183 EGL131097:EGL131183 EQH131097:EQH131183 FAD131097:FAD131183 FJZ131097:FJZ131183 FTV131097:FTV131183 GDR131097:GDR131183 GNN131097:GNN131183 GXJ131097:GXJ131183 HHF131097:HHF131183 HRB131097:HRB131183 IAX131097:IAX131183 IKT131097:IKT131183 IUP131097:IUP131183 JEL131097:JEL131183 JOH131097:JOH131183 JYD131097:JYD131183 KHZ131097:KHZ131183 KRV131097:KRV131183 LBR131097:LBR131183 LLN131097:LLN131183 LVJ131097:LVJ131183 MFF131097:MFF131183 MPB131097:MPB131183 MYX131097:MYX131183 NIT131097:NIT131183 NSP131097:NSP131183 OCL131097:OCL131183 OMH131097:OMH131183 OWD131097:OWD131183 PFZ131097:PFZ131183 PPV131097:PPV131183 PZR131097:PZR131183 QJN131097:QJN131183 QTJ131097:QTJ131183 RDF131097:RDF131183 RNB131097:RNB131183 RWX131097:RWX131183 SGT131097:SGT131183 SQP131097:SQP131183 TAL131097:TAL131183 TKH131097:TKH131183 TUD131097:TUD131183 UDZ131097:UDZ131183 UNV131097:UNV131183 UXR131097:UXR131183 VHN131097:VHN131183 VRJ131097:VRJ131183 WBF131097:WBF131183 WLB131097:WLB131183 WUX131097:WUX131183 D196633:D196719 IL196633:IL196719 SH196633:SH196719 ACD196633:ACD196719 ALZ196633:ALZ196719 AVV196633:AVV196719 BFR196633:BFR196719 BPN196633:BPN196719 BZJ196633:BZJ196719 CJF196633:CJF196719 CTB196633:CTB196719 DCX196633:DCX196719 DMT196633:DMT196719 DWP196633:DWP196719 EGL196633:EGL196719 EQH196633:EQH196719 FAD196633:FAD196719 FJZ196633:FJZ196719 FTV196633:FTV196719 GDR196633:GDR196719 GNN196633:GNN196719 GXJ196633:GXJ196719 HHF196633:HHF196719 HRB196633:HRB196719 IAX196633:IAX196719 IKT196633:IKT196719 IUP196633:IUP196719 JEL196633:JEL196719 JOH196633:JOH196719 JYD196633:JYD196719 KHZ196633:KHZ196719 KRV196633:KRV196719 LBR196633:LBR196719 LLN196633:LLN196719 LVJ196633:LVJ196719 MFF196633:MFF196719 MPB196633:MPB196719 MYX196633:MYX196719 NIT196633:NIT196719 NSP196633:NSP196719 OCL196633:OCL196719 OMH196633:OMH196719 OWD196633:OWD196719 PFZ196633:PFZ196719 PPV196633:PPV196719 PZR196633:PZR196719 QJN196633:QJN196719 QTJ196633:QTJ196719 RDF196633:RDF196719 RNB196633:RNB196719 RWX196633:RWX196719 SGT196633:SGT196719 SQP196633:SQP196719 TAL196633:TAL196719 TKH196633:TKH196719 TUD196633:TUD196719 UDZ196633:UDZ196719 UNV196633:UNV196719 UXR196633:UXR196719 VHN196633:VHN196719 VRJ196633:VRJ196719 WBF196633:WBF196719 WLB196633:WLB196719 WUX196633:WUX196719 D262169:D262255 IL262169:IL262255 SH262169:SH262255 ACD262169:ACD262255 ALZ262169:ALZ262255 AVV262169:AVV262255 BFR262169:BFR262255 BPN262169:BPN262255 BZJ262169:BZJ262255 CJF262169:CJF262255 CTB262169:CTB262255 DCX262169:DCX262255 DMT262169:DMT262255 DWP262169:DWP262255 EGL262169:EGL262255 EQH262169:EQH262255 FAD262169:FAD262255 FJZ262169:FJZ262255 FTV262169:FTV262255 GDR262169:GDR262255 GNN262169:GNN262255 GXJ262169:GXJ262255 HHF262169:HHF262255 HRB262169:HRB262255 IAX262169:IAX262255 IKT262169:IKT262255 IUP262169:IUP262255 JEL262169:JEL262255 JOH262169:JOH262255 JYD262169:JYD262255 KHZ262169:KHZ262255 KRV262169:KRV262255 LBR262169:LBR262255 LLN262169:LLN262255 LVJ262169:LVJ262255 MFF262169:MFF262255 MPB262169:MPB262255 MYX262169:MYX262255 NIT262169:NIT262255 NSP262169:NSP262255 OCL262169:OCL262255 OMH262169:OMH262255 OWD262169:OWD262255 PFZ262169:PFZ262255 PPV262169:PPV262255 PZR262169:PZR262255 QJN262169:QJN262255 QTJ262169:QTJ262255 RDF262169:RDF262255 RNB262169:RNB262255 RWX262169:RWX262255 SGT262169:SGT262255 SQP262169:SQP262255 TAL262169:TAL262255 TKH262169:TKH262255 TUD262169:TUD262255 UDZ262169:UDZ262255 UNV262169:UNV262255 UXR262169:UXR262255 VHN262169:VHN262255 VRJ262169:VRJ262255 WBF262169:WBF262255 WLB262169:WLB262255 WUX262169:WUX262255 D327705:D327791 IL327705:IL327791 SH327705:SH327791 ACD327705:ACD327791 ALZ327705:ALZ327791 AVV327705:AVV327791 BFR327705:BFR327791 BPN327705:BPN327791 BZJ327705:BZJ327791 CJF327705:CJF327791 CTB327705:CTB327791 DCX327705:DCX327791 DMT327705:DMT327791 DWP327705:DWP327791 EGL327705:EGL327791 EQH327705:EQH327791 FAD327705:FAD327791 FJZ327705:FJZ327791 FTV327705:FTV327791 GDR327705:GDR327791 GNN327705:GNN327791 GXJ327705:GXJ327791 HHF327705:HHF327791 HRB327705:HRB327791 IAX327705:IAX327791 IKT327705:IKT327791 IUP327705:IUP327791 JEL327705:JEL327791 JOH327705:JOH327791 JYD327705:JYD327791 KHZ327705:KHZ327791 KRV327705:KRV327791 LBR327705:LBR327791 LLN327705:LLN327791 LVJ327705:LVJ327791 MFF327705:MFF327791 MPB327705:MPB327791 MYX327705:MYX327791 NIT327705:NIT327791 NSP327705:NSP327791 OCL327705:OCL327791 OMH327705:OMH327791 OWD327705:OWD327791 PFZ327705:PFZ327791 PPV327705:PPV327791 PZR327705:PZR327791 QJN327705:QJN327791 QTJ327705:QTJ327791 RDF327705:RDF327791 RNB327705:RNB327791 RWX327705:RWX327791 SGT327705:SGT327791 SQP327705:SQP327791 TAL327705:TAL327791 TKH327705:TKH327791 TUD327705:TUD327791 UDZ327705:UDZ327791 UNV327705:UNV327791 UXR327705:UXR327791 VHN327705:VHN327791 VRJ327705:VRJ327791 WBF327705:WBF327791 WLB327705:WLB327791 WUX327705:WUX327791 D393241:D393327 IL393241:IL393327 SH393241:SH393327 ACD393241:ACD393327 ALZ393241:ALZ393327 AVV393241:AVV393327 BFR393241:BFR393327 BPN393241:BPN393327 BZJ393241:BZJ393327 CJF393241:CJF393327 CTB393241:CTB393327 DCX393241:DCX393327 DMT393241:DMT393327 DWP393241:DWP393327 EGL393241:EGL393327 EQH393241:EQH393327 FAD393241:FAD393327 FJZ393241:FJZ393327 FTV393241:FTV393327 GDR393241:GDR393327 GNN393241:GNN393327 GXJ393241:GXJ393327 HHF393241:HHF393327 HRB393241:HRB393327 IAX393241:IAX393327 IKT393241:IKT393327 IUP393241:IUP393327 JEL393241:JEL393327 JOH393241:JOH393327 JYD393241:JYD393327 KHZ393241:KHZ393327 KRV393241:KRV393327 LBR393241:LBR393327 LLN393241:LLN393327 LVJ393241:LVJ393327 MFF393241:MFF393327 MPB393241:MPB393327 MYX393241:MYX393327 NIT393241:NIT393327 NSP393241:NSP393327 OCL393241:OCL393327 OMH393241:OMH393327 OWD393241:OWD393327 PFZ393241:PFZ393327 PPV393241:PPV393327 PZR393241:PZR393327 QJN393241:QJN393327 QTJ393241:QTJ393327 RDF393241:RDF393327 RNB393241:RNB393327 RWX393241:RWX393327 SGT393241:SGT393327 SQP393241:SQP393327 TAL393241:TAL393327 TKH393241:TKH393327 TUD393241:TUD393327 UDZ393241:UDZ393327 UNV393241:UNV393327 UXR393241:UXR393327 VHN393241:VHN393327 VRJ393241:VRJ393327 WBF393241:WBF393327 WLB393241:WLB393327 WUX393241:WUX393327 D458777:D458863 IL458777:IL458863 SH458777:SH458863 ACD458777:ACD458863 ALZ458777:ALZ458863 AVV458777:AVV458863 BFR458777:BFR458863 BPN458777:BPN458863 BZJ458777:BZJ458863 CJF458777:CJF458863 CTB458777:CTB458863 DCX458777:DCX458863 DMT458777:DMT458863 DWP458777:DWP458863 EGL458777:EGL458863 EQH458777:EQH458863 FAD458777:FAD458863 FJZ458777:FJZ458863 FTV458777:FTV458863 GDR458777:GDR458863 GNN458777:GNN458863 GXJ458777:GXJ458863 HHF458777:HHF458863 HRB458777:HRB458863 IAX458777:IAX458863 IKT458777:IKT458863 IUP458777:IUP458863 JEL458777:JEL458863 JOH458777:JOH458863 JYD458777:JYD458863 KHZ458777:KHZ458863 KRV458777:KRV458863 LBR458777:LBR458863 LLN458777:LLN458863 LVJ458777:LVJ458863 MFF458777:MFF458863 MPB458777:MPB458863 MYX458777:MYX458863 NIT458777:NIT458863 NSP458777:NSP458863 OCL458777:OCL458863 OMH458777:OMH458863 OWD458777:OWD458863 PFZ458777:PFZ458863 PPV458777:PPV458863 PZR458777:PZR458863 QJN458777:QJN458863 QTJ458777:QTJ458863 RDF458777:RDF458863 RNB458777:RNB458863 RWX458777:RWX458863 SGT458777:SGT458863 SQP458777:SQP458863 TAL458777:TAL458863 TKH458777:TKH458863 TUD458777:TUD458863 UDZ458777:UDZ458863 UNV458777:UNV458863 UXR458777:UXR458863 VHN458777:VHN458863 VRJ458777:VRJ458863 WBF458777:WBF458863 WLB458777:WLB458863 WUX458777:WUX458863 D524313:D524399 IL524313:IL524399 SH524313:SH524399 ACD524313:ACD524399 ALZ524313:ALZ524399 AVV524313:AVV524399 BFR524313:BFR524399 BPN524313:BPN524399 BZJ524313:BZJ524399 CJF524313:CJF524399 CTB524313:CTB524399 DCX524313:DCX524399 DMT524313:DMT524399 DWP524313:DWP524399 EGL524313:EGL524399 EQH524313:EQH524399 FAD524313:FAD524399 FJZ524313:FJZ524399 FTV524313:FTV524399 GDR524313:GDR524399 GNN524313:GNN524399 GXJ524313:GXJ524399 HHF524313:HHF524399 HRB524313:HRB524399 IAX524313:IAX524399 IKT524313:IKT524399 IUP524313:IUP524399 JEL524313:JEL524399 JOH524313:JOH524399 JYD524313:JYD524399 KHZ524313:KHZ524399 KRV524313:KRV524399 LBR524313:LBR524399 LLN524313:LLN524399 LVJ524313:LVJ524399 MFF524313:MFF524399 MPB524313:MPB524399 MYX524313:MYX524399 NIT524313:NIT524399 NSP524313:NSP524399 OCL524313:OCL524399 OMH524313:OMH524399 OWD524313:OWD524399 PFZ524313:PFZ524399 PPV524313:PPV524399 PZR524313:PZR524399 QJN524313:QJN524399 QTJ524313:QTJ524399 RDF524313:RDF524399 RNB524313:RNB524399 RWX524313:RWX524399 SGT524313:SGT524399 SQP524313:SQP524399 TAL524313:TAL524399 TKH524313:TKH524399 TUD524313:TUD524399 UDZ524313:UDZ524399 UNV524313:UNV524399 UXR524313:UXR524399 VHN524313:VHN524399 VRJ524313:VRJ524399 WBF524313:WBF524399 WLB524313:WLB524399 WUX524313:WUX524399 D589849:D589935 IL589849:IL589935 SH589849:SH589935 ACD589849:ACD589935 ALZ589849:ALZ589935 AVV589849:AVV589935 BFR589849:BFR589935 BPN589849:BPN589935 BZJ589849:BZJ589935 CJF589849:CJF589935 CTB589849:CTB589935 DCX589849:DCX589935 DMT589849:DMT589935 DWP589849:DWP589935 EGL589849:EGL589935 EQH589849:EQH589935 FAD589849:FAD589935 FJZ589849:FJZ589935 FTV589849:FTV589935 GDR589849:GDR589935 GNN589849:GNN589935 GXJ589849:GXJ589935 HHF589849:HHF589935 HRB589849:HRB589935 IAX589849:IAX589935 IKT589849:IKT589935 IUP589849:IUP589935 JEL589849:JEL589935 JOH589849:JOH589935 JYD589849:JYD589935 KHZ589849:KHZ589935 KRV589849:KRV589935 LBR589849:LBR589935 LLN589849:LLN589935 LVJ589849:LVJ589935 MFF589849:MFF589935 MPB589849:MPB589935 MYX589849:MYX589935 NIT589849:NIT589935 NSP589849:NSP589935 OCL589849:OCL589935 OMH589849:OMH589935 OWD589849:OWD589935 PFZ589849:PFZ589935 PPV589849:PPV589935 PZR589849:PZR589935 QJN589849:QJN589935 QTJ589849:QTJ589935 RDF589849:RDF589935 RNB589849:RNB589935 RWX589849:RWX589935 SGT589849:SGT589935 SQP589849:SQP589935 TAL589849:TAL589935 TKH589849:TKH589935 TUD589849:TUD589935 UDZ589849:UDZ589935 UNV589849:UNV589935 UXR589849:UXR589935 VHN589849:VHN589935 VRJ589849:VRJ589935 WBF589849:WBF589935 WLB589849:WLB589935 WUX589849:WUX589935 D655385:D655471 IL655385:IL655471 SH655385:SH655471 ACD655385:ACD655471 ALZ655385:ALZ655471 AVV655385:AVV655471 BFR655385:BFR655471 BPN655385:BPN655471 BZJ655385:BZJ655471 CJF655385:CJF655471 CTB655385:CTB655471 DCX655385:DCX655471 DMT655385:DMT655471 DWP655385:DWP655471 EGL655385:EGL655471 EQH655385:EQH655471 FAD655385:FAD655471 FJZ655385:FJZ655471 FTV655385:FTV655471 GDR655385:GDR655471 GNN655385:GNN655471 GXJ655385:GXJ655471 HHF655385:HHF655471 HRB655385:HRB655471 IAX655385:IAX655471 IKT655385:IKT655471 IUP655385:IUP655471 JEL655385:JEL655471 JOH655385:JOH655471 JYD655385:JYD655471 KHZ655385:KHZ655471 KRV655385:KRV655471 LBR655385:LBR655471 LLN655385:LLN655471 LVJ655385:LVJ655471 MFF655385:MFF655471 MPB655385:MPB655471 MYX655385:MYX655471 NIT655385:NIT655471 NSP655385:NSP655471 OCL655385:OCL655471 OMH655385:OMH655471 OWD655385:OWD655471 PFZ655385:PFZ655471 PPV655385:PPV655471 PZR655385:PZR655471 QJN655385:QJN655471 QTJ655385:QTJ655471 RDF655385:RDF655471 RNB655385:RNB655471 RWX655385:RWX655471 SGT655385:SGT655471 SQP655385:SQP655471 TAL655385:TAL655471 TKH655385:TKH655471 TUD655385:TUD655471 UDZ655385:UDZ655471 UNV655385:UNV655471 UXR655385:UXR655471 VHN655385:VHN655471 VRJ655385:VRJ655471 WBF655385:WBF655471 WLB655385:WLB655471 WUX655385:WUX655471 D720921:D721007 IL720921:IL721007 SH720921:SH721007 ACD720921:ACD721007 ALZ720921:ALZ721007 AVV720921:AVV721007 BFR720921:BFR721007 BPN720921:BPN721007 BZJ720921:BZJ721007 CJF720921:CJF721007 CTB720921:CTB721007 DCX720921:DCX721007 DMT720921:DMT721007 DWP720921:DWP721007 EGL720921:EGL721007 EQH720921:EQH721007 FAD720921:FAD721007 FJZ720921:FJZ721007 FTV720921:FTV721007 GDR720921:GDR721007 GNN720921:GNN721007 GXJ720921:GXJ721007 HHF720921:HHF721007 HRB720921:HRB721007 IAX720921:IAX721007 IKT720921:IKT721007 IUP720921:IUP721007 JEL720921:JEL721007 JOH720921:JOH721007 JYD720921:JYD721007 KHZ720921:KHZ721007 KRV720921:KRV721007 LBR720921:LBR721007 LLN720921:LLN721007 LVJ720921:LVJ721007 MFF720921:MFF721007 MPB720921:MPB721007 MYX720921:MYX721007 NIT720921:NIT721007 NSP720921:NSP721007 OCL720921:OCL721007 OMH720921:OMH721007 OWD720921:OWD721007 PFZ720921:PFZ721007 PPV720921:PPV721007 PZR720921:PZR721007 QJN720921:QJN721007 QTJ720921:QTJ721007 RDF720921:RDF721007 RNB720921:RNB721007 RWX720921:RWX721007 SGT720921:SGT721007 SQP720921:SQP721007 TAL720921:TAL721007 TKH720921:TKH721007 TUD720921:TUD721007 UDZ720921:UDZ721007 UNV720921:UNV721007 UXR720921:UXR721007 VHN720921:VHN721007 VRJ720921:VRJ721007 WBF720921:WBF721007 WLB720921:WLB721007 WUX720921:WUX721007 D786457:D786543 IL786457:IL786543 SH786457:SH786543 ACD786457:ACD786543 ALZ786457:ALZ786543 AVV786457:AVV786543 BFR786457:BFR786543 BPN786457:BPN786543 BZJ786457:BZJ786543 CJF786457:CJF786543 CTB786457:CTB786543 DCX786457:DCX786543 DMT786457:DMT786543 DWP786457:DWP786543 EGL786457:EGL786543 EQH786457:EQH786543 FAD786457:FAD786543 FJZ786457:FJZ786543 FTV786457:FTV786543 GDR786457:GDR786543 GNN786457:GNN786543 GXJ786457:GXJ786543 HHF786457:HHF786543 HRB786457:HRB786543 IAX786457:IAX786543 IKT786457:IKT786543 IUP786457:IUP786543 JEL786457:JEL786543 JOH786457:JOH786543 JYD786457:JYD786543 KHZ786457:KHZ786543 KRV786457:KRV786543 LBR786457:LBR786543 LLN786457:LLN786543 LVJ786457:LVJ786543 MFF786457:MFF786543 MPB786457:MPB786543 MYX786457:MYX786543 NIT786457:NIT786543 NSP786457:NSP786543 OCL786457:OCL786543 OMH786457:OMH786543 OWD786457:OWD786543 PFZ786457:PFZ786543 PPV786457:PPV786543 PZR786457:PZR786543 QJN786457:QJN786543 QTJ786457:QTJ786543 RDF786457:RDF786543 RNB786457:RNB786543 RWX786457:RWX786543 SGT786457:SGT786543 SQP786457:SQP786543 TAL786457:TAL786543 TKH786457:TKH786543 TUD786457:TUD786543 UDZ786457:UDZ786543 UNV786457:UNV786543 UXR786457:UXR786543 VHN786457:VHN786543 VRJ786457:VRJ786543 WBF786457:WBF786543 WLB786457:WLB786543 WUX786457:WUX786543 D851993:D852079 IL851993:IL852079 SH851993:SH852079 ACD851993:ACD852079 ALZ851993:ALZ852079 AVV851993:AVV852079 BFR851993:BFR852079 BPN851993:BPN852079 BZJ851993:BZJ852079 CJF851993:CJF852079 CTB851993:CTB852079 DCX851993:DCX852079 DMT851993:DMT852079 DWP851993:DWP852079 EGL851993:EGL852079 EQH851993:EQH852079 FAD851993:FAD852079 FJZ851993:FJZ852079 FTV851993:FTV852079 GDR851993:GDR852079 GNN851993:GNN852079 GXJ851993:GXJ852079 HHF851993:HHF852079 HRB851993:HRB852079 IAX851993:IAX852079 IKT851993:IKT852079 IUP851993:IUP852079 JEL851993:JEL852079 JOH851993:JOH852079 JYD851993:JYD852079 KHZ851993:KHZ852079 KRV851993:KRV852079 LBR851993:LBR852079 LLN851993:LLN852079 LVJ851993:LVJ852079 MFF851993:MFF852079 MPB851993:MPB852079 MYX851993:MYX852079 NIT851993:NIT852079 NSP851993:NSP852079 OCL851993:OCL852079 OMH851993:OMH852079 OWD851993:OWD852079 PFZ851993:PFZ852079 PPV851993:PPV852079 PZR851993:PZR852079 QJN851993:QJN852079 QTJ851993:QTJ852079 RDF851993:RDF852079 RNB851993:RNB852079 RWX851993:RWX852079 SGT851993:SGT852079 SQP851993:SQP852079 TAL851993:TAL852079 TKH851993:TKH852079 TUD851993:TUD852079 UDZ851993:UDZ852079 UNV851993:UNV852079 UXR851993:UXR852079 VHN851993:VHN852079 VRJ851993:VRJ852079 WBF851993:WBF852079 WLB851993:WLB852079 WUX851993:WUX852079 D917529:D917615 IL917529:IL917615 SH917529:SH917615 ACD917529:ACD917615 ALZ917529:ALZ917615 AVV917529:AVV917615 BFR917529:BFR917615 BPN917529:BPN917615 BZJ917529:BZJ917615 CJF917529:CJF917615 CTB917529:CTB917615 DCX917529:DCX917615 DMT917529:DMT917615 DWP917529:DWP917615 EGL917529:EGL917615 EQH917529:EQH917615 FAD917529:FAD917615 FJZ917529:FJZ917615 FTV917529:FTV917615 GDR917529:GDR917615 GNN917529:GNN917615 GXJ917529:GXJ917615 HHF917529:HHF917615 HRB917529:HRB917615 IAX917529:IAX917615 IKT917529:IKT917615 IUP917529:IUP917615 JEL917529:JEL917615 JOH917529:JOH917615 JYD917529:JYD917615 KHZ917529:KHZ917615 KRV917529:KRV917615 LBR917529:LBR917615 LLN917529:LLN917615 LVJ917529:LVJ917615 MFF917529:MFF917615 MPB917529:MPB917615 MYX917529:MYX917615 NIT917529:NIT917615 NSP917529:NSP917615 OCL917529:OCL917615 OMH917529:OMH917615 OWD917529:OWD917615 PFZ917529:PFZ917615 PPV917529:PPV917615 PZR917529:PZR917615 QJN917529:QJN917615 QTJ917529:QTJ917615 RDF917529:RDF917615 RNB917529:RNB917615 RWX917529:RWX917615 SGT917529:SGT917615 SQP917529:SQP917615 TAL917529:TAL917615 TKH917529:TKH917615 TUD917529:TUD917615 UDZ917529:UDZ917615 UNV917529:UNV917615 UXR917529:UXR917615 VHN917529:VHN917615 VRJ917529:VRJ917615 WBF917529:WBF917615 WLB917529:WLB917615 WUX917529:WUX917615 D983065:D983151 IL983065:IL983151 SH983065:SH983151 ACD983065:ACD983151 ALZ983065:ALZ983151 AVV983065:AVV983151 BFR983065:BFR983151 BPN983065:BPN983151 BZJ983065:BZJ983151 CJF983065:CJF983151 CTB983065:CTB983151 DCX983065:DCX983151 DMT983065:DMT983151 DWP983065:DWP983151 EGL983065:EGL983151 EQH983065:EQH983151 FAD983065:FAD983151 FJZ983065:FJZ983151 FTV983065:FTV983151 GDR983065:GDR983151 GNN983065:GNN983151 GXJ983065:GXJ983151 HHF983065:HHF983151 HRB983065:HRB983151 IAX983065:IAX983151 IKT983065:IKT983151 IUP983065:IUP983151 JEL983065:JEL983151 JOH983065:JOH983151 JYD983065:JYD983151 KHZ983065:KHZ983151 KRV983065:KRV983151 LBR983065:LBR983151 LLN983065:LLN983151 LVJ983065:LVJ983151 MFF983065:MFF983151 MPB983065:MPB983151 MYX983065:MYX983151 NIT983065:NIT983151 NSP983065:NSP983151 OCL983065:OCL983151 OMH983065:OMH983151 OWD983065:OWD983151 PFZ983065:PFZ983151 PPV983065:PPV983151 PZR983065:PZR983151 QJN983065:QJN983151 QTJ983065:QTJ983151 RDF983065:RDF983151 RNB983065:RNB983151 RWX983065:RWX983151 SGT983065:SGT983151 SQP983065:SQP983151 TAL983065:TAL983151 TKH983065:TKH983151 TUD983065:TUD983151 UDZ983065:UDZ983151 UNV983065:UNV983151 UXR983065:UXR983151 VHN983065:VHN983151 VRJ983065:VRJ983151 WBF983065:WBF983151 WLB983065:WLB983151 WUX983065:WUX983151 D10:D111 IL10:IL111 SH10:SH111 ACD10:ACD111 ALZ10:ALZ111 AVV10:AVV111 BFR10:BFR111 BPN10:BPN111 BZJ10:BZJ111 CJF10:CJF111 CTB10:CTB111 DCX10:DCX111 DMT10:DMT111 DWP10:DWP111 EGL10:EGL111 EQH10:EQH111 FAD10:FAD111 FJZ10:FJZ111 FTV10:FTV111 GDR10:GDR111 GNN10:GNN111 GXJ10:GXJ111 HHF10:HHF111 HRB10:HRB111 IAX10:IAX111 IKT10:IKT111 IUP10:IUP111 JEL10:JEL111 JOH10:JOH111 JYD10:JYD111 KHZ10:KHZ111 KRV10:KRV111 LBR10:LBR111 LLN10:LLN111 LVJ10:LVJ111 MFF10:MFF111 MPB10:MPB111 MYX10:MYX111 NIT10:NIT111 NSP10:NSP111 OCL10:OCL111 OMH10:OMH111 OWD10:OWD111 PFZ10:PFZ111 PPV10:PPV111 PZR10:PZR111 QJN10:QJN111 QTJ10:QTJ111 RDF10:RDF111 RNB10:RNB111 RWX10:RWX111 SGT10:SGT111 SQP10:SQP111 TAL10:TAL111 TKH10:TKH111 TUD10:TUD111 UDZ10:UDZ111 UNV10:UNV111 UXR10:UXR111 VHN10:VHN111 VRJ10:VRJ111 WBF10:WBF111 WLB10:WLB111 WUX10:WUX111" xr:uid="{349FA282-F8FA-4CF8-8B1A-355D210053A1}"/>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21C1281E-724B-4161-82CA-B82FB4E26824}">
          <x14:formula1>
            <xm:f>初期設定!$A$6:$A$12</xm:f>
          </x14:formula1>
          <xm:sqref>WVB983066:WVB983122 WLF983066:WLF983122 WBJ983066:WBJ983122 VRN983066:VRN983122 VHR983066:VHR983122 UXV983066:UXV983122 UNZ983066:UNZ983122 UED983066:UED983122 TUH983066:TUH983122 TKL983066:TKL983122 TAP983066:TAP983122 SQT983066:SQT983122 SGX983066:SGX983122 RXB983066:RXB983122 RNF983066:RNF983122 RDJ983066:RDJ983122 QTN983066:QTN983122 QJR983066:QJR983122 PZV983066:PZV983122 PPZ983066:PPZ983122 PGD983066:PGD983122 OWH983066:OWH983122 OML983066:OML983122 OCP983066:OCP983122 NST983066:NST983122 NIX983066:NIX983122 MZB983066:MZB983122 MPF983066:MPF983122 MFJ983066:MFJ983122 LVN983066:LVN983122 LLR983066:LLR983122 LBV983066:LBV983122 KRZ983066:KRZ983122 KID983066:KID983122 JYH983066:JYH983122 JOL983066:JOL983122 JEP983066:JEP983122 IUT983066:IUT983122 IKX983066:IKX983122 IBB983066:IBB983122 HRF983066:HRF983122 HHJ983066:HHJ983122 GXN983066:GXN983122 GNR983066:GNR983122 GDV983066:GDV983122 FTZ983066:FTZ983122 FKD983066:FKD983122 FAH983066:FAH983122 EQL983066:EQL983122 EGP983066:EGP983122 DWT983066:DWT983122 DMX983066:DMX983122 DDB983066:DDB983122 CTF983066:CTF983122 CJJ983066:CJJ983122 BZN983066:BZN983122 BPR983066:BPR983122 BFV983066:BFV983122 AVZ983066:AVZ983122 AMD983066:AMD983122 ACH983066:ACH983122 SL983066:SL983122 IP983066:IP983122 H983066:H983122 WVB917530:WVB917586 WLF917530:WLF917586 WBJ917530:WBJ917586 VRN917530:VRN917586 VHR917530:VHR917586 UXV917530:UXV917586 UNZ917530:UNZ917586 UED917530:UED917586 TUH917530:TUH917586 TKL917530:TKL917586 TAP917530:TAP917586 SQT917530:SQT917586 SGX917530:SGX917586 RXB917530:RXB917586 RNF917530:RNF917586 RDJ917530:RDJ917586 QTN917530:QTN917586 QJR917530:QJR917586 PZV917530:PZV917586 PPZ917530:PPZ917586 PGD917530:PGD917586 OWH917530:OWH917586 OML917530:OML917586 OCP917530:OCP917586 NST917530:NST917586 NIX917530:NIX917586 MZB917530:MZB917586 MPF917530:MPF917586 MFJ917530:MFJ917586 LVN917530:LVN917586 LLR917530:LLR917586 LBV917530:LBV917586 KRZ917530:KRZ917586 KID917530:KID917586 JYH917530:JYH917586 JOL917530:JOL917586 JEP917530:JEP917586 IUT917530:IUT917586 IKX917530:IKX917586 IBB917530:IBB917586 HRF917530:HRF917586 HHJ917530:HHJ917586 GXN917530:GXN917586 GNR917530:GNR917586 GDV917530:GDV917586 FTZ917530:FTZ917586 FKD917530:FKD917586 FAH917530:FAH917586 EQL917530:EQL917586 EGP917530:EGP917586 DWT917530:DWT917586 DMX917530:DMX917586 DDB917530:DDB917586 CTF917530:CTF917586 CJJ917530:CJJ917586 BZN917530:BZN917586 BPR917530:BPR917586 BFV917530:BFV917586 AVZ917530:AVZ917586 AMD917530:AMD917586 ACH917530:ACH917586 SL917530:SL917586 IP917530:IP917586 H917530:H917586 WVB851994:WVB852050 WLF851994:WLF852050 WBJ851994:WBJ852050 VRN851994:VRN852050 VHR851994:VHR852050 UXV851994:UXV852050 UNZ851994:UNZ852050 UED851994:UED852050 TUH851994:TUH852050 TKL851994:TKL852050 TAP851994:TAP852050 SQT851994:SQT852050 SGX851994:SGX852050 RXB851994:RXB852050 RNF851994:RNF852050 RDJ851994:RDJ852050 QTN851994:QTN852050 QJR851994:QJR852050 PZV851994:PZV852050 PPZ851994:PPZ852050 PGD851994:PGD852050 OWH851994:OWH852050 OML851994:OML852050 OCP851994:OCP852050 NST851994:NST852050 NIX851994:NIX852050 MZB851994:MZB852050 MPF851994:MPF852050 MFJ851994:MFJ852050 LVN851994:LVN852050 LLR851994:LLR852050 LBV851994:LBV852050 KRZ851994:KRZ852050 KID851994:KID852050 JYH851994:JYH852050 JOL851994:JOL852050 JEP851994:JEP852050 IUT851994:IUT852050 IKX851994:IKX852050 IBB851994:IBB852050 HRF851994:HRF852050 HHJ851994:HHJ852050 GXN851994:GXN852050 GNR851994:GNR852050 GDV851994:GDV852050 FTZ851994:FTZ852050 FKD851994:FKD852050 FAH851994:FAH852050 EQL851994:EQL852050 EGP851994:EGP852050 DWT851994:DWT852050 DMX851994:DMX852050 DDB851994:DDB852050 CTF851994:CTF852050 CJJ851994:CJJ852050 BZN851994:BZN852050 BPR851994:BPR852050 BFV851994:BFV852050 AVZ851994:AVZ852050 AMD851994:AMD852050 ACH851994:ACH852050 SL851994:SL852050 IP851994:IP852050 H851994:H852050 WVB786458:WVB786514 WLF786458:WLF786514 WBJ786458:WBJ786514 VRN786458:VRN786514 VHR786458:VHR786514 UXV786458:UXV786514 UNZ786458:UNZ786514 UED786458:UED786514 TUH786458:TUH786514 TKL786458:TKL786514 TAP786458:TAP786514 SQT786458:SQT786514 SGX786458:SGX786514 RXB786458:RXB786514 RNF786458:RNF786514 RDJ786458:RDJ786514 QTN786458:QTN786514 QJR786458:QJR786514 PZV786458:PZV786514 PPZ786458:PPZ786514 PGD786458:PGD786514 OWH786458:OWH786514 OML786458:OML786514 OCP786458:OCP786514 NST786458:NST786514 NIX786458:NIX786514 MZB786458:MZB786514 MPF786458:MPF786514 MFJ786458:MFJ786514 LVN786458:LVN786514 LLR786458:LLR786514 LBV786458:LBV786514 KRZ786458:KRZ786514 KID786458:KID786514 JYH786458:JYH786514 JOL786458:JOL786514 JEP786458:JEP786514 IUT786458:IUT786514 IKX786458:IKX786514 IBB786458:IBB786514 HRF786458:HRF786514 HHJ786458:HHJ786514 GXN786458:GXN786514 GNR786458:GNR786514 GDV786458:GDV786514 FTZ786458:FTZ786514 FKD786458:FKD786514 FAH786458:FAH786514 EQL786458:EQL786514 EGP786458:EGP786514 DWT786458:DWT786514 DMX786458:DMX786514 DDB786458:DDB786514 CTF786458:CTF786514 CJJ786458:CJJ786514 BZN786458:BZN786514 BPR786458:BPR786514 BFV786458:BFV786514 AVZ786458:AVZ786514 AMD786458:AMD786514 ACH786458:ACH786514 SL786458:SL786514 IP786458:IP786514 H786458:H786514 WVB720922:WVB720978 WLF720922:WLF720978 WBJ720922:WBJ720978 VRN720922:VRN720978 VHR720922:VHR720978 UXV720922:UXV720978 UNZ720922:UNZ720978 UED720922:UED720978 TUH720922:TUH720978 TKL720922:TKL720978 TAP720922:TAP720978 SQT720922:SQT720978 SGX720922:SGX720978 RXB720922:RXB720978 RNF720922:RNF720978 RDJ720922:RDJ720978 QTN720922:QTN720978 QJR720922:QJR720978 PZV720922:PZV720978 PPZ720922:PPZ720978 PGD720922:PGD720978 OWH720922:OWH720978 OML720922:OML720978 OCP720922:OCP720978 NST720922:NST720978 NIX720922:NIX720978 MZB720922:MZB720978 MPF720922:MPF720978 MFJ720922:MFJ720978 LVN720922:LVN720978 LLR720922:LLR720978 LBV720922:LBV720978 KRZ720922:KRZ720978 KID720922:KID720978 JYH720922:JYH720978 JOL720922:JOL720978 JEP720922:JEP720978 IUT720922:IUT720978 IKX720922:IKX720978 IBB720922:IBB720978 HRF720922:HRF720978 HHJ720922:HHJ720978 GXN720922:GXN720978 GNR720922:GNR720978 GDV720922:GDV720978 FTZ720922:FTZ720978 FKD720922:FKD720978 FAH720922:FAH720978 EQL720922:EQL720978 EGP720922:EGP720978 DWT720922:DWT720978 DMX720922:DMX720978 DDB720922:DDB720978 CTF720922:CTF720978 CJJ720922:CJJ720978 BZN720922:BZN720978 BPR720922:BPR720978 BFV720922:BFV720978 AVZ720922:AVZ720978 AMD720922:AMD720978 ACH720922:ACH720978 SL720922:SL720978 IP720922:IP720978 H720922:H720978 WVB655386:WVB655442 WLF655386:WLF655442 WBJ655386:WBJ655442 VRN655386:VRN655442 VHR655386:VHR655442 UXV655386:UXV655442 UNZ655386:UNZ655442 UED655386:UED655442 TUH655386:TUH655442 TKL655386:TKL655442 TAP655386:TAP655442 SQT655386:SQT655442 SGX655386:SGX655442 RXB655386:RXB655442 RNF655386:RNF655442 RDJ655386:RDJ655442 QTN655386:QTN655442 QJR655386:QJR655442 PZV655386:PZV655442 PPZ655386:PPZ655442 PGD655386:PGD655442 OWH655386:OWH655442 OML655386:OML655442 OCP655386:OCP655442 NST655386:NST655442 NIX655386:NIX655442 MZB655386:MZB655442 MPF655386:MPF655442 MFJ655386:MFJ655442 LVN655386:LVN655442 LLR655386:LLR655442 LBV655386:LBV655442 KRZ655386:KRZ655442 KID655386:KID655442 JYH655386:JYH655442 JOL655386:JOL655442 JEP655386:JEP655442 IUT655386:IUT655442 IKX655386:IKX655442 IBB655386:IBB655442 HRF655386:HRF655442 HHJ655386:HHJ655442 GXN655386:GXN655442 GNR655386:GNR655442 GDV655386:GDV655442 FTZ655386:FTZ655442 FKD655386:FKD655442 FAH655386:FAH655442 EQL655386:EQL655442 EGP655386:EGP655442 DWT655386:DWT655442 DMX655386:DMX655442 DDB655386:DDB655442 CTF655386:CTF655442 CJJ655386:CJJ655442 BZN655386:BZN655442 BPR655386:BPR655442 BFV655386:BFV655442 AVZ655386:AVZ655442 AMD655386:AMD655442 ACH655386:ACH655442 SL655386:SL655442 IP655386:IP655442 H655386:H655442 WVB589850:WVB589906 WLF589850:WLF589906 WBJ589850:WBJ589906 VRN589850:VRN589906 VHR589850:VHR589906 UXV589850:UXV589906 UNZ589850:UNZ589906 UED589850:UED589906 TUH589850:TUH589906 TKL589850:TKL589906 TAP589850:TAP589906 SQT589850:SQT589906 SGX589850:SGX589906 RXB589850:RXB589906 RNF589850:RNF589906 RDJ589850:RDJ589906 QTN589850:QTN589906 QJR589850:QJR589906 PZV589850:PZV589906 PPZ589850:PPZ589906 PGD589850:PGD589906 OWH589850:OWH589906 OML589850:OML589906 OCP589850:OCP589906 NST589850:NST589906 NIX589850:NIX589906 MZB589850:MZB589906 MPF589850:MPF589906 MFJ589850:MFJ589906 LVN589850:LVN589906 LLR589850:LLR589906 LBV589850:LBV589906 KRZ589850:KRZ589906 KID589850:KID589906 JYH589850:JYH589906 JOL589850:JOL589906 JEP589850:JEP589906 IUT589850:IUT589906 IKX589850:IKX589906 IBB589850:IBB589906 HRF589850:HRF589906 HHJ589850:HHJ589906 GXN589850:GXN589906 GNR589850:GNR589906 GDV589850:GDV589906 FTZ589850:FTZ589906 FKD589850:FKD589906 FAH589850:FAH589906 EQL589850:EQL589906 EGP589850:EGP589906 DWT589850:DWT589906 DMX589850:DMX589906 DDB589850:DDB589906 CTF589850:CTF589906 CJJ589850:CJJ589906 BZN589850:BZN589906 BPR589850:BPR589906 BFV589850:BFV589906 AVZ589850:AVZ589906 AMD589850:AMD589906 ACH589850:ACH589906 SL589850:SL589906 IP589850:IP589906 H589850:H589906 WVB524314:WVB524370 WLF524314:WLF524370 WBJ524314:WBJ524370 VRN524314:VRN524370 VHR524314:VHR524370 UXV524314:UXV524370 UNZ524314:UNZ524370 UED524314:UED524370 TUH524314:TUH524370 TKL524314:TKL524370 TAP524314:TAP524370 SQT524314:SQT524370 SGX524314:SGX524370 RXB524314:RXB524370 RNF524314:RNF524370 RDJ524314:RDJ524370 QTN524314:QTN524370 QJR524314:QJR524370 PZV524314:PZV524370 PPZ524314:PPZ524370 PGD524314:PGD524370 OWH524314:OWH524370 OML524314:OML524370 OCP524314:OCP524370 NST524314:NST524370 NIX524314:NIX524370 MZB524314:MZB524370 MPF524314:MPF524370 MFJ524314:MFJ524370 LVN524314:LVN524370 LLR524314:LLR524370 LBV524314:LBV524370 KRZ524314:KRZ524370 KID524314:KID524370 JYH524314:JYH524370 JOL524314:JOL524370 JEP524314:JEP524370 IUT524314:IUT524370 IKX524314:IKX524370 IBB524314:IBB524370 HRF524314:HRF524370 HHJ524314:HHJ524370 GXN524314:GXN524370 GNR524314:GNR524370 GDV524314:GDV524370 FTZ524314:FTZ524370 FKD524314:FKD524370 FAH524314:FAH524370 EQL524314:EQL524370 EGP524314:EGP524370 DWT524314:DWT524370 DMX524314:DMX524370 DDB524314:DDB524370 CTF524314:CTF524370 CJJ524314:CJJ524370 BZN524314:BZN524370 BPR524314:BPR524370 BFV524314:BFV524370 AVZ524314:AVZ524370 AMD524314:AMD524370 ACH524314:ACH524370 SL524314:SL524370 IP524314:IP524370 H524314:H524370 WVB458778:WVB458834 WLF458778:WLF458834 WBJ458778:WBJ458834 VRN458778:VRN458834 VHR458778:VHR458834 UXV458778:UXV458834 UNZ458778:UNZ458834 UED458778:UED458834 TUH458778:TUH458834 TKL458778:TKL458834 TAP458778:TAP458834 SQT458778:SQT458834 SGX458778:SGX458834 RXB458778:RXB458834 RNF458778:RNF458834 RDJ458778:RDJ458834 QTN458778:QTN458834 QJR458778:QJR458834 PZV458778:PZV458834 PPZ458778:PPZ458834 PGD458778:PGD458834 OWH458778:OWH458834 OML458778:OML458834 OCP458778:OCP458834 NST458778:NST458834 NIX458778:NIX458834 MZB458778:MZB458834 MPF458778:MPF458834 MFJ458778:MFJ458834 LVN458778:LVN458834 LLR458778:LLR458834 LBV458778:LBV458834 KRZ458778:KRZ458834 KID458778:KID458834 JYH458778:JYH458834 JOL458778:JOL458834 JEP458778:JEP458834 IUT458778:IUT458834 IKX458778:IKX458834 IBB458778:IBB458834 HRF458778:HRF458834 HHJ458778:HHJ458834 GXN458778:GXN458834 GNR458778:GNR458834 GDV458778:GDV458834 FTZ458778:FTZ458834 FKD458778:FKD458834 FAH458778:FAH458834 EQL458778:EQL458834 EGP458778:EGP458834 DWT458778:DWT458834 DMX458778:DMX458834 DDB458778:DDB458834 CTF458778:CTF458834 CJJ458778:CJJ458834 BZN458778:BZN458834 BPR458778:BPR458834 BFV458778:BFV458834 AVZ458778:AVZ458834 AMD458778:AMD458834 ACH458778:ACH458834 SL458778:SL458834 IP458778:IP458834 H458778:H458834 WVB393242:WVB393298 WLF393242:WLF393298 WBJ393242:WBJ393298 VRN393242:VRN393298 VHR393242:VHR393298 UXV393242:UXV393298 UNZ393242:UNZ393298 UED393242:UED393298 TUH393242:TUH393298 TKL393242:TKL393298 TAP393242:TAP393298 SQT393242:SQT393298 SGX393242:SGX393298 RXB393242:RXB393298 RNF393242:RNF393298 RDJ393242:RDJ393298 QTN393242:QTN393298 QJR393242:QJR393298 PZV393242:PZV393298 PPZ393242:PPZ393298 PGD393242:PGD393298 OWH393242:OWH393298 OML393242:OML393298 OCP393242:OCP393298 NST393242:NST393298 NIX393242:NIX393298 MZB393242:MZB393298 MPF393242:MPF393298 MFJ393242:MFJ393298 LVN393242:LVN393298 LLR393242:LLR393298 LBV393242:LBV393298 KRZ393242:KRZ393298 KID393242:KID393298 JYH393242:JYH393298 JOL393242:JOL393298 JEP393242:JEP393298 IUT393242:IUT393298 IKX393242:IKX393298 IBB393242:IBB393298 HRF393242:HRF393298 HHJ393242:HHJ393298 GXN393242:GXN393298 GNR393242:GNR393298 GDV393242:GDV393298 FTZ393242:FTZ393298 FKD393242:FKD393298 FAH393242:FAH393298 EQL393242:EQL393298 EGP393242:EGP393298 DWT393242:DWT393298 DMX393242:DMX393298 DDB393242:DDB393298 CTF393242:CTF393298 CJJ393242:CJJ393298 BZN393242:BZN393298 BPR393242:BPR393298 BFV393242:BFV393298 AVZ393242:AVZ393298 AMD393242:AMD393298 ACH393242:ACH393298 SL393242:SL393298 IP393242:IP393298 H393242:H393298 WVB327706:WVB327762 WLF327706:WLF327762 WBJ327706:WBJ327762 VRN327706:VRN327762 VHR327706:VHR327762 UXV327706:UXV327762 UNZ327706:UNZ327762 UED327706:UED327762 TUH327706:TUH327762 TKL327706:TKL327762 TAP327706:TAP327762 SQT327706:SQT327762 SGX327706:SGX327762 RXB327706:RXB327762 RNF327706:RNF327762 RDJ327706:RDJ327762 QTN327706:QTN327762 QJR327706:QJR327762 PZV327706:PZV327762 PPZ327706:PPZ327762 PGD327706:PGD327762 OWH327706:OWH327762 OML327706:OML327762 OCP327706:OCP327762 NST327706:NST327762 NIX327706:NIX327762 MZB327706:MZB327762 MPF327706:MPF327762 MFJ327706:MFJ327762 LVN327706:LVN327762 LLR327706:LLR327762 LBV327706:LBV327762 KRZ327706:KRZ327762 KID327706:KID327762 JYH327706:JYH327762 JOL327706:JOL327762 JEP327706:JEP327762 IUT327706:IUT327762 IKX327706:IKX327762 IBB327706:IBB327762 HRF327706:HRF327762 HHJ327706:HHJ327762 GXN327706:GXN327762 GNR327706:GNR327762 GDV327706:GDV327762 FTZ327706:FTZ327762 FKD327706:FKD327762 FAH327706:FAH327762 EQL327706:EQL327762 EGP327706:EGP327762 DWT327706:DWT327762 DMX327706:DMX327762 DDB327706:DDB327762 CTF327706:CTF327762 CJJ327706:CJJ327762 BZN327706:BZN327762 BPR327706:BPR327762 BFV327706:BFV327762 AVZ327706:AVZ327762 AMD327706:AMD327762 ACH327706:ACH327762 SL327706:SL327762 IP327706:IP327762 H327706:H327762 WVB262170:WVB262226 WLF262170:WLF262226 WBJ262170:WBJ262226 VRN262170:VRN262226 VHR262170:VHR262226 UXV262170:UXV262226 UNZ262170:UNZ262226 UED262170:UED262226 TUH262170:TUH262226 TKL262170:TKL262226 TAP262170:TAP262226 SQT262170:SQT262226 SGX262170:SGX262226 RXB262170:RXB262226 RNF262170:RNF262226 RDJ262170:RDJ262226 QTN262170:QTN262226 QJR262170:QJR262226 PZV262170:PZV262226 PPZ262170:PPZ262226 PGD262170:PGD262226 OWH262170:OWH262226 OML262170:OML262226 OCP262170:OCP262226 NST262170:NST262226 NIX262170:NIX262226 MZB262170:MZB262226 MPF262170:MPF262226 MFJ262170:MFJ262226 LVN262170:LVN262226 LLR262170:LLR262226 LBV262170:LBV262226 KRZ262170:KRZ262226 KID262170:KID262226 JYH262170:JYH262226 JOL262170:JOL262226 JEP262170:JEP262226 IUT262170:IUT262226 IKX262170:IKX262226 IBB262170:IBB262226 HRF262170:HRF262226 HHJ262170:HHJ262226 GXN262170:GXN262226 GNR262170:GNR262226 GDV262170:GDV262226 FTZ262170:FTZ262226 FKD262170:FKD262226 FAH262170:FAH262226 EQL262170:EQL262226 EGP262170:EGP262226 DWT262170:DWT262226 DMX262170:DMX262226 DDB262170:DDB262226 CTF262170:CTF262226 CJJ262170:CJJ262226 BZN262170:BZN262226 BPR262170:BPR262226 BFV262170:BFV262226 AVZ262170:AVZ262226 AMD262170:AMD262226 ACH262170:ACH262226 SL262170:SL262226 IP262170:IP262226 H262170:H262226 WVB196634:WVB196690 WLF196634:WLF196690 WBJ196634:WBJ196690 VRN196634:VRN196690 VHR196634:VHR196690 UXV196634:UXV196690 UNZ196634:UNZ196690 UED196634:UED196690 TUH196634:TUH196690 TKL196634:TKL196690 TAP196634:TAP196690 SQT196634:SQT196690 SGX196634:SGX196690 RXB196634:RXB196690 RNF196634:RNF196690 RDJ196634:RDJ196690 QTN196634:QTN196690 QJR196634:QJR196690 PZV196634:PZV196690 PPZ196634:PPZ196690 PGD196634:PGD196690 OWH196634:OWH196690 OML196634:OML196690 OCP196634:OCP196690 NST196634:NST196690 NIX196634:NIX196690 MZB196634:MZB196690 MPF196634:MPF196690 MFJ196634:MFJ196690 LVN196634:LVN196690 LLR196634:LLR196690 LBV196634:LBV196690 KRZ196634:KRZ196690 KID196634:KID196690 JYH196634:JYH196690 JOL196634:JOL196690 JEP196634:JEP196690 IUT196634:IUT196690 IKX196634:IKX196690 IBB196634:IBB196690 HRF196634:HRF196690 HHJ196634:HHJ196690 GXN196634:GXN196690 GNR196634:GNR196690 GDV196634:GDV196690 FTZ196634:FTZ196690 FKD196634:FKD196690 FAH196634:FAH196690 EQL196634:EQL196690 EGP196634:EGP196690 DWT196634:DWT196690 DMX196634:DMX196690 DDB196634:DDB196690 CTF196634:CTF196690 CJJ196634:CJJ196690 BZN196634:BZN196690 BPR196634:BPR196690 BFV196634:BFV196690 AVZ196634:AVZ196690 AMD196634:AMD196690 ACH196634:ACH196690 SL196634:SL196690 IP196634:IP196690 H196634:H196690 WVB131098:WVB131154 WLF131098:WLF131154 WBJ131098:WBJ131154 VRN131098:VRN131154 VHR131098:VHR131154 UXV131098:UXV131154 UNZ131098:UNZ131154 UED131098:UED131154 TUH131098:TUH131154 TKL131098:TKL131154 TAP131098:TAP131154 SQT131098:SQT131154 SGX131098:SGX131154 RXB131098:RXB131154 RNF131098:RNF131154 RDJ131098:RDJ131154 QTN131098:QTN131154 QJR131098:QJR131154 PZV131098:PZV131154 PPZ131098:PPZ131154 PGD131098:PGD131154 OWH131098:OWH131154 OML131098:OML131154 OCP131098:OCP131154 NST131098:NST131154 NIX131098:NIX131154 MZB131098:MZB131154 MPF131098:MPF131154 MFJ131098:MFJ131154 LVN131098:LVN131154 LLR131098:LLR131154 LBV131098:LBV131154 KRZ131098:KRZ131154 KID131098:KID131154 JYH131098:JYH131154 JOL131098:JOL131154 JEP131098:JEP131154 IUT131098:IUT131154 IKX131098:IKX131154 IBB131098:IBB131154 HRF131098:HRF131154 HHJ131098:HHJ131154 GXN131098:GXN131154 GNR131098:GNR131154 GDV131098:GDV131154 FTZ131098:FTZ131154 FKD131098:FKD131154 FAH131098:FAH131154 EQL131098:EQL131154 EGP131098:EGP131154 DWT131098:DWT131154 DMX131098:DMX131154 DDB131098:DDB131154 CTF131098:CTF131154 CJJ131098:CJJ131154 BZN131098:BZN131154 BPR131098:BPR131154 BFV131098:BFV131154 AVZ131098:AVZ131154 AMD131098:AMD131154 ACH131098:ACH131154 SL131098:SL131154 IP131098:IP131154 H131098:H131154 WVB65562:WVB65618 WLF65562:WLF65618 WBJ65562:WBJ65618 VRN65562:VRN65618 VHR65562:VHR65618 UXV65562:UXV65618 UNZ65562:UNZ65618 UED65562:UED65618 TUH65562:TUH65618 TKL65562:TKL65618 TAP65562:TAP65618 SQT65562:SQT65618 SGX65562:SGX65618 RXB65562:RXB65618 RNF65562:RNF65618 RDJ65562:RDJ65618 QTN65562:QTN65618 QJR65562:QJR65618 PZV65562:PZV65618 PPZ65562:PPZ65618 PGD65562:PGD65618 OWH65562:OWH65618 OML65562:OML65618 OCP65562:OCP65618 NST65562:NST65618 NIX65562:NIX65618 MZB65562:MZB65618 MPF65562:MPF65618 MFJ65562:MFJ65618 LVN65562:LVN65618 LLR65562:LLR65618 LBV65562:LBV65618 KRZ65562:KRZ65618 KID65562:KID65618 JYH65562:JYH65618 JOL65562:JOL65618 JEP65562:JEP65618 IUT65562:IUT65618 IKX65562:IKX65618 IBB65562:IBB65618 HRF65562:HRF65618 HHJ65562:HHJ65618 GXN65562:GXN65618 GNR65562:GNR65618 GDV65562:GDV65618 FTZ65562:FTZ65618 FKD65562:FKD65618 FAH65562:FAH65618 EQL65562:EQL65618 EGP65562:EGP65618 DWT65562:DWT65618 DMX65562:DMX65618 DDB65562:DDB65618 CTF65562:CTF65618 CJJ65562:CJJ65618 BZN65562:BZN65618 BPR65562:BPR65618 BFV65562:BFV65618 AVZ65562:AVZ65618 AMD65562:AMD65618 ACH65562:ACH65618 SL65562:SL65618 IP65562:IP65618 H65562:H65618 H11:H100 WUZ983066:WUZ983122 WLD983066:WLD983122 WBH983066:WBH983122 VRL983066:VRL983122 VHP983066:VHP983122 UXT983066:UXT983122 UNX983066:UNX983122 UEB983066:UEB983122 TUF983066:TUF983122 TKJ983066:TKJ983122 TAN983066:TAN983122 SQR983066:SQR983122 SGV983066:SGV983122 RWZ983066:RWZ983122 RND983066:RND983122 RDH983066:RDH983122 QTL983066:QTL983122 QJP983066:QJP983122 PZT983066:PZT983122 PPX983066:PPX983122 PGB983066:PGB983122 OWF983066:OWF983122 OMJ983066:OMJ983122 OCN983066:OCN983122 NSR983066:NSR983122 NIV983066:NIV983122 MYZ983066:MYZ983122 MPD983066:MPD983122 MFH983066:MFH983122 LVL983066:LVL983122 LLP983066:LLP983122 LBT983066:LBT983122 KRX983066:KRX983122 KIB983066:KIB983122 JYF983066:JYF983122 JOJ983066:JOJ983122 JEN983066:JEN983122 IUR983066:IUR983122 IKV983066:IKV983122 IAZ983066:IAZ983122 HRD983066:HRD983122 HHH983066:HHH983122 GXL983066:GXL983122 GNP983066:GNP983122 GDT983066:GDT983122 FTX983066:FTX983122 FKB983066:FKB983122 FAF983066:FAF983122 EQJ983066:EQJ983122 EGN983066:EGN983122 DWR983066:DWR983122 DMV983066:DMV983122 DCZ983066:DCZ983122 CTD983066:CTD983122 CJH983066:CJH983122 BZL983066:BZL983122 BPP983066:BPP983122 BFT983066:BFT983122 AVX983066:AVX983122 AMB983066:AMB983122 ACF983066:ACF983122 SJ983066:SJ983122 IN983066:IN983122 F983066:F983122 WUZ917530:WUZ917586 WLD917530:WLD917586 WBH917530:WBH917586 VRL917530:VRL917586 VHP917530:VHP917586 UXT917530:UXT917586 UNX917530:UNX917586 UEB917530:UEB917586 TUF917530:TUF917586 TKJ917530:TKJ917586 TAN917530:TAN917586 SQR917530:SQR917586 SGV917530:SGV917586 RWZ917530:RWZ917586 RND917530:RND917586 RDH917530:RDH917586 QTL917530:QTL917586 QJP917530:QJP917586 PZT917530:PZT917586 PPX917530:PPX917586 PGB917530:PGB917586 OWF917530:OWF917586 OMJ917530:OMJ917586 OCN917530:OCN917586 NSR917530:NSR917586 NIV917530:NIV917586 MYZ917530:MYZ917586 MPD917530:MPD917586 MFH917530:MFH917586 LVL917530:LVL917586 LLP917530:LLP917586 LBT917530:LBT917586 KRX917530:KRX917586 KIB917530:KIB917586 JYF917530:JYF917586 JOJ917530:JOJ917586 JEN917530:JEN917586 IUR917530:IUR917586 IKV917530:IKV917586 IAZ917530:IAZ917586 HRD917530:HRD917586 HHH917530:HHH917586 GXL917530:GXL917586 GNP917530:GNP917586 GDT917530:GDT917586 FTX917530:FTX917586 FKB917530:FKB917586 FAF917530:FAF917586 EQJ917530:EQJ917586 EGN917530:EGN917586 DWR917530:DWR917586 DMV917530:DMV917586 DCZ917530:DCZ917586 CTD917530:CTD917586 CJH917530:CJH917586 BZL917530:BZL917586 BPP917530:BPP917586 BFT917530:BFT917586 AVX917530:AVX917586 AMB917530:AMB917586 ACF917530:ACF917586 SJ917530:SJ917586 IN917530:IN917586 F917530:F917586 WUZ851994:WUZ852050 WLD851994:WLD852050 WBH851994:WBH852050 VRL851994:VRL852050 VHP851994:VHP852050 UXT851994:UXT852050 UNX851994:UNX852050 UEB851994:UEB852050 TUF851994:TUF852050 TKJ851994:TKJ852050 TAN851994:TAN852050 SQR851994:SQR852050 SGV851994:SGV852050 RWZ851994:RWZ852050 RND851994:RND852050 RDH851994:RDH852050 QTL851994:QTL852050 QJP851994:QJP852050 PZT851994:PZT852050 PPX851994:PPX852050 PGB851994:PGB852050 OWF851994:OWF852050 OMJ851994:OMJ852050 OCN851994:OCN852050 NSR851994:NSR852050 NIV851994:NIV852050 MYZ851994:MYZ852050 MPD851994:MPD852050 MFH851994:MFH852050 LVL851994:LVL852050 LLP851994:LLP852050 LBT851994:LBT852050 KRX851994:KRX852050 KIB851994:KIB852050 JYF851994:JYF852050 JOJ851994:JOJ852050 JEN851994:JEN852050 IUR851994:IUR852050 IKV851994:IKV852050 IAZ851994:IAZ852050 HRD851994:HRD852050 HHH851994:HHH852050 GXL851994:GXL852050 GNP851994:GNP852050 GDT851994:GDT852050 FTX851994:FTX852050 FKB851994:FKB852050 FAF851994:FAF852050 EQJ851994:EQJ852050 EGN851994:EGN852050 DWR851994:DWR852050 DMV851994:DMV852050 DCZ851994:DCZ852050 CTD851994:CTD852050 CJH851994:CJH852050 BZL851994:BZL852050 BPP851994:BPP852050 BFT851994:BFT852050 AVX851994:AVX852050 AMB851994:AMB852050 ACF851994:ACF852050 SJ851994:SJ852050 IN851994:IN852050 F851994:F852050 WUZ786458:WUZ786514 WLD786458:WLD786514 WBH786458:WBH786514 VRL786458:VRL786514 VHP786458:VHP786514 UXT786458:UXT786514 UNX786458:UNX786514 UEB786458:UEB786514 TUF786458:TUF786514 TKJ786458:TKJ786514 TAN786458:TAN786514 SQR786458:SQR786514 SGV786458:SGV786514 RWZ786458:RWZ786514 RND786458:RND786514 RDH786458:RDH786514 QTL786458:QTL786514 QJP786458:QJP786514 PZT786458:PZT786514 PPX786458:PPX786514 PGB786458:PGB786514 OWF786458:OWF786514 OMJ786458:OMJ786514 OCN786458:OCN786514 NSR786458:NSR786514 NIV786458:NIV786514 MYZ786458:MYZ786514 MPD786458:MPD786514 MFH786458:MFH786514 LVL786458:LVL786514 LLP786458:LLP786514 LBT786458:LBT786514 KRX786458:KRX786514 KIB786458:KIB786514 JYF786458:JYF786514 JOJ786458:JOJ786514 JEN786458:JEN786514 IUR786458:IUR786514 IKV786458:IKV786514 IAZ786458:IAZ786514 HRD786458:HRD786514 HHH786458:HHH786514 GXL786458:GXL786514 GNP786458:GNP786514 GDT786458:GDT786514 FTX786458:FTX786514 FKB786458:FKB786514 FAF786458:FAF786514 EQJ786458:EQJ786514 EGN786458:EGN786514 DWR786458:DWR786514 DMV786458:DMV786514 DCZ786458:DCZ786514 CTD786458:CTD786514 CJH786458:CJH786514 BZL786458:BZL786514 BPP786458:BPP786514 BFT786458:BFT786514 AVX786458:AVX786514 AMB786458:AMB786514 ACF786458:ACF786514 SJ786458:SJ786514 IN786458:IN786514 F786458:F786514 WUZ720922:WUZ720978 WLD720922:WLD720978 WBH720922:WBH720978 VRL720922:VRL720978 VHP720922:VHP720978 UXT720922:UXT720978 UNX720922:UNX720978 UEB720922:UEB720978 TUF720922:TUF720978 TKJ720922:TKJ720978 TAN720922:TAN720978 SQR720922:SQR720978 SGV720922:SGV720978 RWZ720922:RWZ720978 RND720922:RND720978 RDH720922:RDH720978 QTL720922:QTL720978 QJP720922:QJP720978 PZT720922:PZT720978 PPX720922:PPX720978 PGB720922:PGB720978 OWF720922:OWF720978 OMJ720922:OMJ720978 OCN720922:OCN720978 NSR720922:NSR720978 NIV720922:NIV720978 MYZ720922:MYZ720978 MPD720922:MPD720978 MFH720922:MFH720978 LVL720922:LVL720978 LLP720922:LLP720978 LBT720922:LBT720978 KRX720922:KRX720978 KIB720922:KIB720978 JYF720922:JYF720978 JOJ720922:JOJ720978 JEN720922:JEN720978 IUR720922:IUR720978 IKV720922:IKV720978 IAZ720922:IAZ720978 HRD720922:HRD720978 HHH720922:HHH720978 GXL720922:GXL720978 GNP720922:GNP720978 GDT720922:GDT720978 FTX720922:FTX720978 FKB720922:FKB720978 FAF720922:FAF720978 EQJ720922:EQJ720978 EGN720922:EGN720978 DWR720922:DWR720978 DMV720922:DMV720978 DCZ720922:DCZ720978 CTD720922:CTD720978 CJH720922:CJH720978 BZL720922:BZL720978 BPP720922:BPP720978 BFT720922:BFT720978 AVX720922:AVX720978 AMB720922:AMB720978 ACF720922:ACF720978 SJ720922:SJ720978 IN720922:IN720978 F720922:F720978 WUZ655386:WUZ655442 WLD655386:WLD655442 WBH655386:WBH655442 VRL655386:VRL655442 VHP655386:VHP655442 UXT655386:UXT655442 UNX655386:UNX655442 UEB655386:UEB655442 TUF655386:TUF655442 TKJ655386:TKJ655442 TAN655386:TAN655442 SQR655386:SQR655442 SGV655386:SGV655442 RWZ655386:RWZ655442 RND655386:RND655442 RDH655386:RDH655442 QTL655386:QTL655442 QJP655386:QJP655442 PZT655386:PZT655442 PPX655386:PPX655442 PGB655386:PGB655442 OWF655386:OWF655442 OMJ655386:OMJ655442 OCN655386:OCN655442 NSR655386:NSR655442 NIV655386:NIV655442 MYZ655386:MYZ655442 MPD655386:MPD655442 MFH655386:MFH655442 LVL655386:LVL655442 LLP655386:LLP655442 LBT655386:LBT655442 KRX655386:KRX655442 KIB655386:KIB655442 JYF655386:JYF655442 JOJ655386:JOJ655442 JEN655386:JEN655442 IUR655386:IUR655442 IKV655386:IKV655442 IAZ655386:IAZ655442 HRD655386:HRD655442 HHH655386:HHH655442 GXL655386:GXL655442 GNP655386:GNP655442 GDT655386:GDT655442 FTX655386:FTX655442 FKB655386:FKB655442 FAF655386:FAF655442 EQJ655386:EQJ655442 EGN655386:EGN655442 DWR655386:DWR655442 DMV655386:DMV655442 DCZ655386:DCZ655442 CTD655386:CTD655442 CJH655386:CJH655442 BZL655386:BZL655442 BPP655386:BPP655442 BFT655386:BFT655442 AVX655386:AVX655442 AMB655386:AMB655442 ACF655386:ACF655442 SJ655386:SJ655442 IN655386:IN655442 F655386:F655442 WUZ589850:WUZ589906 WLD589850:WLD589906 WBH589850:WBH589906 VRL589850:VRL589906 VHP589850:VHP589906 UXT589850:UXT589906 UNX589850:UNX589906 UEB589850:UEB589906 TUF589850:TUF589906 TKJ589850:TKJ589906 TAN589850:TAN589906 SQR589850:SQR589906 SGV589850:SGV589906 RWZ589850:RWZ589906 RND589850:RND589906 RDH589850:RDH589906 QTL589850:QTL589906 QJP589850:QJP589906 PZT589850:PZT589906 PPX589850:PPX589906 PGB589850:PGB589906 OWF589850:OWF589906 OMJ589850:OMJ589906 OCN589850:OCN589906 NSR589850:NSR589906 NIV589850:NIV589906 MYZ589850:MYZ589906 MPD589850:MPD589906 MFH589850:MFH589906 LVL589850:LVL589906 LLP589850:LLP589906 LBT589850:LBT589906 KRX589850:KRX589906 KIB589850:KIB589906 JYF589850:JYF589906 JOJ589850:JOJ589906 JEN589850:JEN589906 IUR589850:IUR589906 IKV589850:IKV589906 IAZ589850:IAZ589906 HRD589850:HRD589906 HHH589850:HHH589906 GXL589850:GXL589906 GNP589850:GNP589906 GDT589850:GDT589906 FTX589850:FTX589906 FKB589850:FKB589906 FAF589850:FAF589906 EQJ589850:EQJ589906 EGN589850:EGN589906 DWR589850:DWR589906 DMV589850:DMV589906 DCZ589850:DCZ589906 CTD589850:CTD589906 CJH589850:CJH589906 BZL589850:BZL589906 BPP589850:BPP589906 BFT589850:BFT589906 AVX589850:AVX589906 AMB589850:AMB589906 ACF589850:ACF589906 SJ589850:SJ589906 IN589850:IN589906 F589850:F589906 WUZ524314:WUZ524370 WLD524314:WLD524370 WBH524314:WBH524370 VRL524314:VRL524370 VHP524314:VHP524370 UXT524314:UXT524370 UNX524314:UNX524370 UEB524314:UEB524370 TUF524314:TUF524370 TKJ524314:TKJ524370 TAN524314:TAN524370 SQR524314:SQR524370 SGV524314:SGV524370 RWZ524314:RWZ524370 RND524314:RND524370 RDH524314:RDH524370 QTL524314:QTL524370 QJP524314:QJP524370 PZT524314:PZT524370 PPX524314:PPX524370 PGB524314:PGB524370 OWF524314:OWF524370 OMJ524314:OMJ524370 OCN524314:OCN524370 NSR524314:NSR524370 NIV524314:NIV524370 MYZ524314:MYZ524370 MPD524314:MPD524370 MFH524314:MFH524370 LVL524314:LVL524370 LLP524314:LLP524370 LBT524314:LBT524370 KRX524314:KRX524370 KIB524314:KIB524370 JYF524314:JYF524370 JOJ524314:JOJ524370 JEN524314:JEN524370 IUR524314:IUR524370 IKV524314:IKV524370 IAZ524314:IAZ524370 HRD524314:HRD524370 HHH524314:HHH524370 GXL524314:GXL524370 GNP524314:GNP524370 GDT524314:GDT524370 FTX524314:FTX524370 FKB524314:FKB524370 FAF524314:FAF524370 EQJ524314:EQJ524370 EGN524314:EGN524370 DWR524314:DWR524370 DMV524314:DMV524370 DCZ524314:DCZ524370 CTD524314:CTD524370 CJH524314:CJH524370 BZL524314:BZL524370 BPP524314:BPP524370 BFT524314:BFT524370 AVX524314:AVX524370 AMB524314:AMB524370 ACF524314:ACF524370 SJ524314:SJ524370 IN524314:IN524370 F524314:F524370 WUZ458778:WUZ458834 WLD458778:WLD458834 WBH458778:WBH458834 VRL458778:VRL458834 VHP458778:VHP458834 UXT458778:UXT458834 UNX458778:UNX458834 UEB458778:UEB458834 TUF458778:TUF458834 TKJ458778:TKJ458834 TAN458778:TAN458834 SQR458778:SQR458834 SGV458778:SGV458834 RWZ458778:RWZ458834 RND458778:RND458834 RDH458778:RDH458834 QTL458778:QTL458834 QJP458778:QJP458834 PZT458778:PZT458834 PPX458778:PPX458834 PGB458778:PGB458834 OWF458778:OWF458834 OMJ458778:OMJ458834 OCN458778:OCN458834 NSR458778:NSR458834 NIV458778:NIV458834 MYZ458778:MYZ458834 MPD458778:MPD458834 MFH458778:MFH458834 LVL458778:LVL458834 LLP458778:LLP458834 LBT458778:LBT458834 KRX458778:KRX458834 KIB458778:KIB458834 JYF458778:JYF458834 JOJ458778:JOJ458834 JEN458778:JEN458834 IUR458778:IUR458834 IKV458778:IKV458834 IAZ458778:IAZ458834 HRD458778:HRD458834 HHH458778:HHH458834 GXL458778:GXL458834 GNP458778:GNP458834 GDT458778:GDT458834 FTX458778:FTX458834 FKB458778:FKB458834 FAF458778:FAF458834 EQJ458778:EQJ458834 EGN458778:EGN458834 DWR458778:DWR458834 DMV458778:DMV458834 DCZ458778:DCZ458834 CTD458778:CTD458834 CJH458778:CJH458834 BZL458778:BZL458834 BPP458778:BPP458834 BFT458778:BFT458834 AVX458778:AVX458834 AMB458778:AMB458834 ACF458778:ACF458834 SJ458778:SJ458834 IN458778:IN458834 F458778:F458834 WUZ393242:WUZ393298 WLD393242:WLD393298 WBH393242:WBH393298 VRL393242:VRL393298 VHP393242:VHP393298 UXT393242:UXT393298 UNX393242:UNX393298 UEB393242:UEB393298 TUF393242:TUF393298 TKJ393242:TKJ393298 TAN393242:TAN393298 SQR393242:SQR393298 SGV393242:SGV393298 RWZ393242:RWZ393298 RND393242:RND393298 RDH393242:RDH393298 QTL393242:QTL393298 QJP393242:QJP393298 PZT393242:PZT393298 PPX393242:PPX393298 PGB393242:PGB393298 OWF393242:OWF393298 OMJ393242:OMJ393298 OCN393242:OCN393298 NSR393242:NSR393298 NIV393242:NIV393298 MYZ393242:MYZ393298 MPD393242:MPD393298 MFH393242:MFH393298 LVL393242:LVL393298 LLP393242:LLP393298 LBT393242:LBT393298 KRX393242:KRX393298 KIB393242:KIB393298 JYF393242:JYF393298 JOJ393242:JOJ393298 JEN393242:JEN393298 IUR393242:IUR393298 IKV393242:IKV393298 IAZ393242:IAZ393298 HRD393242:HRD393298 HHH393242:HHH393298 GXL393242:GXL393298 GNP393242:GNP393298 GDT393242:GDT393298 FTX393242:FTX393298 FKB393242:FKB393298 FAF393242:FAF393298 EQJ393242:EQJ393298 EGN393242:EGN393298 DWR393242:DWR393298 DMV393242:DMV393298 DCZ393242:DCZ393298 CTD393242:CTD393298 CJH393242:CJH393298 BZL393242:BZL393298 BPP393242:BPP393298 BFT393242:BFT393298 AVX393242:AVX393298 AMB393242:AMB393298 ACF393242:ACF393298 SJ393242:SJ393298 IN393242:IN393298 F393242:F393298 WUZ327706:WUZ327762 WLD327706:WLD327762 WBH327706:WBH327762 VRL327706:VRL327762 VHP327706:VHP327762 UXT327706:UXT327762 UNX327706:UNX327762 UEB327706:UEB327762 TUF327706:TUF327762 TKJ327706:TKJ327762 TAN327706:TAN327762 SQR327706:SQR327762 SGV327706:SGV327762 RWZ327706:RWZ327762 RND327706:RND327762 RDH327706:RDH327762 QTL327706:QTL327762 QJP327706:QJP327762 PZT327706:PZT327762 PPX327706:PPX327762 PGB327706:PGB327762 OWF327706:OWF327762 OMJ327706:OMJ327762 OCN327706:OCN327762 NSR327706:NSR327762 NIV327706:NIV327762 MYZ327706:MYZ327762 MPD327706:MPD327762 MFH327706:MFH327762 LVL327706:LVL327762 LLP327706:LLP327762 LBT327706:LBT327762 KRX327706:KRX327762 KIB327706:KIB327762 JYF327706:JYF327762 JOJ327706:JOJ327762 JEN327706:JEN327762 IUR327706:IUR327762 IKV327706:IKV327762 IAZ327706:IAZ327762 HRD327706:HRD327762 HHH327706:HHH327762 GXL327706:GXL327762 GNP327706:GNP327762 GDT327706:GDT327762 FTX327706:FTX327762 FKB327706:FKB327762 FAF327706:FAF327762 EQJ327706:EQJ327762 EGN327706:EGN327762 DWR327706:DWR327762 DMV327706:DMV327762 DCZ327706:DCZ327762 CTD327706:CTD327762 CJH327706:CJH327762 BZL327706:BZL327762 BPP327706:BPP327762 BFT327706:BFT327762 AVX327706:AVX327762 AMB327706:AMB327762 ACF327706:ACF327762 SJ327706:SJ327762 IN327706:IN327762 F327706:F327762 WUZ262170:WUZ262226 WLD262170:WLD262226 WBH262170:WBH262226 VRL262170:VRL262226 VHP262170:VHP262226 UXT262170:UXT262226 UNX262170:UNX262226 UEB262170:UEB262226 TUF262170:TUF262226 TKJ262170:TKJ262226 TAN262170:TAN262226 SQR262170:SQR262226 SGV262170:SGV262226 RWZ262170:RWZ262226 RND262170:RND262226 RDH262170:RDH262226 QTL262170:QTL262226 QJP262170:QJP262226 PZT262170:PZT262226 PPX262170:PPX262226 PGB262170:PGB262226 OWF262170:OWF262226 OMJ262170:OMJ262226 OCN262170:OCN262226 NSR262170:NSR262226 NIV262170:NIV262226 MYZ262170:MYZ262226 MPD262170:MPD262226 MFH262170:MFH262226 LVL262170:LVL262226 LLP262170:LLP262226 LBT262170:LBT262226 KRX262170:KRX262226 KIB262170:KIB262226 JYF262170:JYF262226 JOJ262170:JOJ262226 JEN262170:JEN262226 IUR262170:IUR262226 IKV262170:IKV262226 IAZ262170:IAZ262226 HRD262170:HRD262226 HHH262170:HHH262226 GXL262170:GXL262226 GNP262170:GNP262226 GDT262170:GDT262226 FTX262170:FTX262226 FKB262170:FKB262226 FAF262170:FAF262226 EQJ262170:EQJ262226 EGN262170:EGN262226 DWR262170:DWR262226 DMV262170:DMV262226 DCZ262170:DCZ262226 CTD262170:CTD262226 CJH262170:CJH262226 BZL262170:BZL262226 BPP262170:BPP262226 BFT262170:BFT262226 AVX262170:AVX262226 AMB262170:AMB262226 ACF262170:ACF262226 SJ262170:SJ262226 IN262170:IN262226 F262170:F262226 WUZ196634:WUZ196690 WLD196634:WLD196690 WBH196634:WBH196690 VRL196634:VRL196690 VHP196634:VHP196690 UXT196634:UXT196690 UNX196634:UNX196690 UEB196634:UEB196690 TUF196634:TUF196690 TKJ196634:TKJ196690 TAN196634:TAN196690 SQR196634:SQR196690 SGV196634:SGV196690 RWZ196634:RWZ196690 RND196634:RND196690 RDH196634:RDH196690 QTL196634:QTL196690 QJP196634:QJP196690 PZT196634:PZT196690 PPX196634:PPX196690 PGB196634:PGB196690 OWF196634:OWF196690 OMJ196634:OMJ196690 OCN196634:OCN196690 NSR196634:NSR196690 NIV196634:NIV196690 MYZ196634:MYZ196690 MPD196634:MPD196690 MFH196634:MFH196690 LVL196634:LVL196690 LLP196634:LLP196690 LBT196634:LBT196690 KRX196634:KRX196690 KIB196634:KIB196690 JYF196634:JYF196690 JOJ196634:JOJ196690 JEN196634:JEN196690 IUR196634:IUR196690 IKV196634:IKV196690 IAZ196634:IAZ196690 HRD196634:HRD196690 HHH196634:HHH196690 GXL196634:GXL196690 GNP196634:GNP196690 GDT196634:GDT196690 FTX196634:FTX196690 FKB196634:FKB196690 FAF196634:FAF196690 EQJ196634:EQJ196690 EGN196634:EGN196690 DWR196634:DWR196690 DMV196634:DMV196690 DCZ196634:DCZ196690 CTD196634:CTD196690 CJH196634:CJH196690 BZL196634:BZL196690 BPP196634:BPP196690 BFT196634:BFT196690 AVX196634:AVX196690 AMB196634:AMB196690 ACF196634:ACF196690 SJ196634:SJ196690 IN196634:IN196690 F196634:F196690 WUZ131098:WUZ131154 WLD131098:WLD131154 WBH131098:WBH131154 VRL131098:VRL131154 VHP131098:VHP131154 UXT131098:UXT131154 UNX131098:UNX131154 UEB131098:UEB131154 TUF131098:TUF131154 TKJ131098:TKJ131154 TAN131098:TAN131154 SQR131098:SQR131154 SGV131098:SGV131154 RWZ131098:RWZ131154 RND131098:RND131154 RDH131098:RDH131154 QTL131098:QTL131154 QJP131098:QJP131154 PZT131098:PZT131154 PPX131098:PPX131154 PGB131098:PGB131154 OWF131098:OWF131154 OMJ131098:OMJ131154 OCN131098:OCN131154 NSR131098:NSR131154 NIV131098:NIV131154 MYZ131098:MYZ131154 MPD131098:MPD131154 MFH131098:MFH131154 LVL131098:LVL131154 LLP131098:LLP131154 LBT131098:LBT131154 KRX131098:KRX131154 KIB131098:KIB131154 JYF131098:JYF131154 JOJ131098:JOJ131154 JEN131098:JEN131154 IUR131098:IUR131154 IKV131098:IKV131154 IAZ131098:IAZ131154 HRD131098:HRD131154 HHH131098:HHH131154 GXL131098:GXL131154 GNP131098:GNP131154 GDT131098:GDT131154 FTX131098:FTX131154 FKB131098:FKB131154 FAF131098:FAF131154 EQJ131098:EQJ131154 EGN131098:EGN131154 DWR131098:DWR131154 DMV131098:DMV131154 DCZ131098:DCZ131154 CTD131098:CTD131154 CJH131098:CJH131154 BZL131098:BZL131154 BPP131098:BPP131154 BFT131098:BFT131154 AVX131098:AVX131154 AMB131098:AMB131154 ACF131098:ACF131154 SJ131098:SJ131154 IN131098:IN131154 F131098:F131154 WUZ65562:WUZ65618 WLD65562:WLD65618 WBH65562:WBH65618 VRL65562:VRL65618 VHP65562:VHP65618 UXT65562:UXT65618 UNX65562:UNX65618 UEB65562:UEB65618 TUF65562:TUF65618 TKJ65562:TKJ65618 TAN65562:TAN65618 SQR65562:SQR65618 SGV65562:SGV65618 RWZ65562:RWZ65618 RND65562:RND65618 RDH65562:RDH65618 QTL65562:QTL65618 QJP65562:QJP65618 PZT65562:PZT65618 PPX65562:PPX65618 PGB65562:PGB65618 OWF65562:OWF65618 OMJ65562:OMJ65618 OCN65562:OCN65618 NSR65562:NSR65618 NIV65562:NIV65618 MYZ65562:MYZ65618 MPD65562:MPD65618 MFH65562:MFH65618 LVL65562:LVL65618 LLP65562:LLP65618 LBT65562:LBT65618 KRX65562:KRX65618 KIB65562:KIB65618 JYF65562:JYF65618 JOJ65562:JOJ65618 JEN65562:JEN65618 IUR65562:IUR65618 IKV65562:IKV65618 IAZ65562:IAZ65618 HRD65562:HRD65618 HHH65562:HHH65618 GXL65562:GXL65618 GNP65562:GNP65618 GDT65562:GDT65618 FTX65562:FTX65618 FKB65562:FKB65618 FAF65562:FAF65618 EQJ65562:EQJ65618 EGN65562:EGN65618 DWR65562:DWR65618 DMV65562:DMV65618 DCZ65562:DCZ65618 CTD65562:CTD65618 CJH65562:CJH65618 BZL65562:BZL65618 BPP65562:BPP65618 BFT65562:BFT65618 AVX65562:AVX65618 AMB65562:AMB65618 ACF65562:ACF65618 SJ65562:SJ65618 IN65562:IN65618 F65562:F65618 WUZ983014:WUZ983063 WLD983014:WLD983063 WBH983014:WBH983063 VRL983014:VRL983063 VHP983014:VHP983063 UXT983014:UXT983063 UNX983014:UNX983063 UEB983014:UEB983063 TUF983014:TUF983063 TKJ983014:TKJ983063 TAN983014:TAN983063 SQR983014:SQR983063 SGV983014:SGV983063 RWZ983014:RWZ983063 RND983014:RND983063 RDH983014:RDH983063 QTL983014:QTL983063 QJP983014:QJP983063 PZT983014:PZT983063 PPX983014:PPX983063 PGB983014:PGB983063 OWF983014:OWF983063 OMJ983014:OMJ983063 OCN983014:OCN983063 NSR983014:NSR983063 NIV983014:NIV983063 MYZ983014:MYZ983063 MPD983014:MPD983063 MFH983014:MFH983063 LVL983014:LVL983063 LLP983014:LLP983063 LBT983014:LBT983063 KRX983014:KRX983063 KIB983014:KIB983063 JYF983014:JYF983063 JOJ983014:JOJ983063 JEN983014:JEN983063 IUR983014:IUR983063 IKV983014:IKV983063 IAZ983014:IAZ983063 HRD983014:HRD983063 HHH983014:HHH983063 GXL983014:GXL983063 GNP983014:GNP983063 GDT983014:GDT983063 FTX983014:FTX983063 FKB983014:FKB983063 FAF983014:FAF983063 EQJ983014:EQJ983063 EGN983014:EGN983063 DWR983014:DWR983063 DMV983014:DMV983063 DCZ983014:DCZ983063 CTD983014:CTD983063 CJH983014:CJH983063 BZL983014:BZL983063 BPP983014:BPP983063 BFT983014:BFT983063 AVX983014:AVX983063 AMB983014:AMB983063 ACF983014:ACF983063 SJ983014:SJ983063 IN983014:IN983063 F983014:F983063 WUZ917478:WUZ917527 WLD917478:WLD917527 WBH917478:WBH917527 VRL917478:VRL917527 VHP917478:VHP917527 UXT917478:UXT917527 UNX917478:UNX917527 UEB917478:UEB917527 TUF917478:TUF917527 TKJ917478:TKJ917527 TAN917478:TAN917527 SQR917478:SQR917527 SGV917478:SGV917527 RWZ917478:RWZ917527 RND917478:RND917527 RDH917478:RDH917527 QTL917478:QTL917527 QJP917478:QJP917527 PZT917478:PZT917527 PPX917478:PPX917527 PGB917478:PGB917527 OWF917478:OWF917527 OMJ917478:OMJ917527 OCN917478:OCN917527 NSR917478:NSR917527 NIV917478:NIV917527 MYZ917478:MYZ917527 MPD917478:MPD917527 MFH917478:MFH917527 LVL917478:LVL917527 LLP917478:LLP917527 LBT917478:LBT917527 KRX917478:KRX917527 KIB917478:KIB917527 JYF917478:JYF917527 JOJ917478:JOJ917527 JEN917478:JEN917527 IUR917478:IUR917527 IKV917478:IKV917527 IAZ917478:IAZ917527 HRD917478:HRD917527 HHH917478:HHH917527 GXL917478:GXL917527 GNP917478:GNP917527 GDT917478:GDT917527 FTX917478:FTX917527 FKB917478:FKB917527 FAF917478:FAF917527 EQJ917478:EQJ917527 EGN917478:EGN917527 DWR917478:DWR917527 DMV917478:DMV917527 DCZ917478:DCZ917527 CTD917478:CTD917527 CJH917478:CJH917527 BZL917478:BZL917527 BPP917478:BPP917527 BFT917478:BFT917527 AVX917478:AVX917527 AMB917478:AMB917527 ACF917478:ACF917527 SJ917478:SJ917527 IN917478:IN917527 F917478:F917527 WUZ851942:WUZ851991 WLD851942:WLD851991 WBH851942:WBH851991 VRL851942:VRL851991 VHP851942:VHP851991 UXT851942:UXT851991 UNX851942:UNX851991 UEB851942:UEB851991 TUF851942:TUF851991 TKJ851942:TKJ851991 TAN851942:TAN851991 SQR851942:SQR851991 SGV851942:SGV851991 RWZ851942:RWZ851991 RND851942:RND851991 RDH851942:RDH851991 QTL851942:QTL851991 QJP851942:QJP851991 PZT851942:PZT851991 PPX851942:PPX851991 PGB851942:PGB851991 OWF851942:OWF851991 OMJ851942:OMJ851991 OCN851942:OCN851991 NSR851942:NSR851991 NIV851942:NIV851991 MYZ851942:MYZ851991 MPD851942:MPD851991 MFH851942:MFH851991 LVL851942:LVL851991 LLP851942:LLP851991 LBT851942:LBT851991 KRX851942:KRX851991 KIB851942:KIB851991 JYF851942:JYF851991 JOJ851942:JOJ851991 JEN851942:JEN851991 IUR851942:IUR851991 IKV851942:IKV851991 IAZ851942:IAZ851991 HRD851942:HRD851991 HHH851942:HHH851991 GXL851942:GXL851991 GNP851942:GNP851991 GDT851942:GDT851991 FTX851942:FTX851991 FKB851942:FKB851991 FAF851942:FAF851991 EQJ851942:EQJ851991 EGN851942:EGN851991 DWR851942:DWR851991 DMV851942:DMV851991 DCZ851942:DCZ851991 CTD851942:CTD851991 CJH851942:CJH851991 BZL851942:BZL851991 BPP851942:BPP851991 BFT851942:BFT851991 AVX851942:AVX851991 AMB851942:AMB851991 ACF851942:ACF851991 SJ851942:SJ851991 IN851942:IN851991 F851942:F851991 WUZ786406:WUZ786455 WLD786406:WLD786455 WBH786406:WBH786455 VRL786406:VRL786455 VHP786406:VHP786455 UXT786406:UXT786455 UNX786406:UNX786455 UEB786406:UEB786455 TUF786406:TUF786455 TKJ786406:TKJ786455 TAN786406:TAN786455 SQR786406:SQR786455 SGV786406:SGV786455 RWZ786406:RWZ786455 RND786406:RND786455 RDH786406:RDH786455 QTL786406:QTL786455 QJP786406:QJP786455 PZT786406:PZT786455 PPX786406:PPX786455 PGB786406:PGB786455 OWF786406:OWF786455 OMJ786406:OMJ786455 OCN786406:OCN786455 NSR786406:NSR786455 NIV786406:NIV786455 MYZ786406:MYZ786455 MPD786406:MPD786455 MFH786406:MFH786455 LVL786406:LVL786455 LLP786406:LLP786455 LBT786406:LBT786455 KRX786406:KRX786455 KIB786406:KIB786455 JYF786406:JYF786455 JOJ786406:JOJ786455 JEN786406:JEN786455 IUR786406:IUR786455 IKV786406:IKV786455 IAZ786406:IAZ786455 HRD786406:HRD786455 HHH786406:HHH786455 GXL786406:GXL786455 GNP786406:GNP786455 GDT786406:GDT786455 FTX786406:FTX786455 FKB786406:FKB786455 FAF786406:FAF786455 EQJ786406:EQJ786455 EGN786406:EGN786455 DWR786406:DWR786455 DMV786406:DMV786455 DCZ786406:DCZ786455 CTD786406:CTD786455 CJH786406:CJH786455 BZL786406:BZL786455 BPP786406:BPP786455 BFT786406:BFT786455 AVX786406:AVX786455 AMB786406:AMB786455 ACF786406:ACF786455 SJ786406:SJ786455 IN786406:IN786455 F786406:F786455 WUZ720870:WUZ720919 WLD720870:WLD720919 WBH720870:WBH720919 VRL720870:VRL720919 VHP720870:VHP720919 UXT720870:UXT720919 UNX720870:UNX720919 UEB720870:UEB720919 TUF720870:TUF720919 TKJ720870:TKJ720919 TAN720870:TAN720919 SQR720870:SQR720919 SGV720870:SGV720919 RWZ720870:RWZ720919 RND720870:RND720919 RDH720870:RDH720919 QTL720870:QTL720919 QJP720870:QJP720919 PZT720870:PZT720919 PPX720870:PPX720919 PGB720870:PGB720919 OWF720870:OWF720919 OMJ720870:OMJ720919 OCN720870:OCN720919 NSR720870:NSR720919 NIV720870:NIV720919 MYZ720870:MYZ720919 MPD720870:MPD720919 MFH720870:MFH720919 LVL720870:LVL720919 LLP720870:LLP720919 LBT720870:LBT720919 KRX720870:KRX720919 KIB720870:KIB720919 JYF720870:JYF720919 JOJ720870:JOJ720919 JEN720870:JEN720919 IUR720870:IUR720919 IKV720870:IKV720919 IAZ720870:IAZ720919 HRD720870:HRD720919 HHH720870:HHH720919 GXL720870:GXL720919 GNP720870:GNP720919 GDT720870:GDT720919 FTX720870:FTX720919 FKB720870:FKB720919 FAF720870:FAF720919 EQJ720870:EQJ720919 EGN720870:EGN720919 DWR720870:DWR720919 DMV720870:DMV720919 DCZ720870:DCZ720919 CTD720870:CTD720919 CJH720870:CJH720919 BZL720870:BZL720919 BPP720870:BPP720919 BFT720870:BFT720919 AVX720870:AVX720919 AMB720870:AMB720919 ACF720870:ACF720919 SJ720870:SJ720919 IN720870:IN720919 F720870:F720919 WUZ655334:WUZ655383 WLD655334:WLD655383 WBH655334:WBH655383 VRL655334:VRL655383 VHP655334:VHP655383 UXT655334:UXT655383 UNX655334:UNX655383 UEB655334:UEB655383 TUF655334:TUF655383 TKJ655334:TKJ655383 TAN655334:TAN655383 SQR655334:SQR655383 SGV655334:SGV655383 RWZ655334:RWZ655383 RND655334:RND655383 RDH655334:RDH655383 QTL655334:QTL655383 QJP655334:QJP655383 PZT655334:PZT655383 PPX655334:PPX655383 PGB655334:PGB655383 OWF655334:OWF655383 OMJ655334:OMJ655383 OCN655334:OCN655383 NSR655334:NSR655383 NIV655334:NIV655383 MYZ655334:MYZ655383 MPD655334:MPD655383 MFH655334:MFH655383 LVL655334:LVL655383 LLP655334:LLP655383 LBT655334:LBT655383 KRX655334:KRX655383 KIB655334:KIB655383 JYF655334:JYF655383 JOJ655334:JOJ655383 JEN655334:JEN655383 IUR655334:IUR655383 IKV655334:IKV655383 IAZ655334:IAZ655383 HRD655334:HRD655383 HHH655334:HHH655383 GXL655334:GXL655383 GNP655334:GNP655383 GDT655334:GDT655383 FTX655334:FTX655383 FKB655334:FKB655383 FAF655334:FAF655383 EQJ655334:EQJ655383 EGN655334:EGN655383 DWR655334:DWR655383 DMV655334:DMV655383 DCZ655334:DCZ655383 CTD655334:CTD655383 CJH655334:CJH655383 BZL655334:BZL655383 BPP655334:BPP655383 BFT655334:BFT655383 AVX655334:AVX655383 AMB655334:AMB655383 ACF655334:ACF655383 SJ655334:SJ655383 IN655334:IN655383 F655334:F655383 WUZ589798:WUZ589847 WLD589798:WLD589847 WBH589798:WBH589847 VRL589798:VRL589847 VHP589798:VHP589847 UXT589798:UXT589847 UNX589798:UNX589847 UEB589798:UEB589847 TUF589798:TUF589847 TKJ589798:TKJ589847 TAN589798:TAN589847 SQR589798:SQR589847 SGV589798:SGV589847 RWZ589798:RWZ589847 RND589798:RND589847 RDH589798:RDH589847 QTL589798:QTL589847 QJP589798:QJP589847 PZT589798:PZT589847 PPX589798:PPX589847 PGB589798:PGB589847 OWF589798:OWF589847 OMJ589798:OMJ589847 OCN589798:OCN589847 NSR589798:NSR589847 NIV589798:NIV589847 MYZ589798:MYZ589847 MPD589798:MPD589847 MFH589798:MFH589847 LVL589798:LVL589847 LLP589798:LLP589847 LBT589798:LBT589847 KRX589798:KRX589847 KIB589798:KIB589847 JYF589798:JYF589847 JOJ589798:JOJ589847 JEN589798:JEN589847 IUR589798:IUR589847 IKV589798:IKV589847 IAZ589798:IAZ589847 HRD589798:HRD589847 HHH589798:HHH589847 GXL589798:GXL589847 GNP589798:GNP589847 GDT589798:GDT589847 FTX589798:FTX589847 FKB589798:FKB589847 FAF589798:FAF589847 EQJ589798:EQJ589847 EGN589798:EGN589847 DWR589798:DWR589847 DMV589798:DMV589847 DCZ589798:DCZ589847 CTD589798:CTD589847 CJH589798:CJH589847 BZL589798:BZL589847 BPP589798:BPP589847 BFT589798:BFT589847 AVX589798:AVX589847 AMB589798:AMB589847 ACF589798:ACF589847 SJ589798:SJ589847 IN589798:IN589847 F589798:F589847 WUZ524262:WUZ524311 WLD524262:WLD524311 WBH524262:WBH524311 VRL524262:VRL524311 VHP524262:VHP524311 UXT524262:UXT524311 UNX524262:UNX524311 UEB524262:UEB524311 TUF524262:TUF524311 TKJ524262:TKJ524311 TAN524262:TAN524311 SQR524262:SQR524311 SGV524262:SGV524311 RWZ524262:RWZ524311 RND524262:RND524311 RDH524262:RDH524311 QTL524262:QTL524311 QJP524262:QJP524311 PZT524262:PZT524311 PPX524262:PPX524311 PGB524262:PGB524311 OWF524262:OWF524311 OMJ524262:OMJ524311 OCN524262:OCN524311 NSR524262:NSR524311 NIV524262:NIV524311 MYZ524262:MYZ524311 MPD524262:MPD524311 MFH524262:MFH524311 LVL524262:LVL524311 LLP524262:LLP524311 LBT524262:LBT524311 KRX524262:KRX524311 KIB524262:KIB524311 JYF524262:JYF524311 JOJ524262:JOJ524311 JEN524262:JEN524311 IUR524262:IUR524311 IKV524262:IKV524311 IAZ524262:IAZ524311 HRD524262:HRD524311 HHH524262:HHH524311 GXL524262:GXL524311 GNP524262:GNP524311 GDT524262:GDT524311 FTX524262:FTX524311 FKB524262:FKB524311 FAF524262:FAF524311 EQJ524262:EQJ524311 EGN524262:EGN524311 DWR524262:DWR524311 DMV524262:DMV524311 DCZ524262:DCZ524311 CTD524262:CTD524311 CJH524262:CJH524311 BZL524262:BZL524311 BPP524262:BPP524311 BFT524262:BFT524311 AVX524262:AVX524311 AMB524262:AMB524311 ACF524262:ACF524311 SJ524262:SJ524311 IN524262:IN524311 F524262:F524311 WUZ458726:WUZ458775 WLD458726:WLD458775 WBH458726:WBH458775 VRL458726:VRL458775 VHP458726:VHP458775 UXT458726:UXT458775 UNX458726:UNX458775 UEB458726:UEB458775 TUF458726:TUF458775 TKJ458726:TKJ458775 TAN458726:TAN458775 SQR458726:SQR458775 SGV458726:SGV458775 RWZ458726:RWZ458775 RND458726:RND458775 RDH458726:RDH458775 QTL458726:QTL458775 QJP458726:QJP458775 PZT458726:PZT458775 PPX458726:PPX458775 PGB458726:PGB458775 OWF458726:OWF458775 OMJ458726:OMJ458775 OCN458726:OCN458775 NSR458726:NSR458775 NIV458726:NIV458775 MYZ458726:MYZ458775 MPD458726:MPD458775 MFH458726:MFH458775 LVL458726:LVL458775 LLP458726:LLP458775 LBT458726:LBT458775 KRX458726:KRX458775 KIB458726:KIB458775 JYF458726:JYF458775 JOJ458726:JOJ458775 JEN458726:JEN458775 IUR458726:IUR458775 IKV458726:IKV458775 IAZ458726:IAZ458775 HRD458726:HRD458775 HHH458726:HHH458775 GXL458726:GXL458775 GNP458726:GNP458775 GDT458726:GDT458775 FTX458726:FTX458775 FKB458726:FKB458775 FAF458726:FAF458775 EQJ458726:EQJ458775 EGN458726:EGN458775 DWR458726:DWR458775 DMV458726:DMV458775 DCZ458726:DCZ458775 CTD458726:CTD458775 CJH458726:CJH458775 BZL458726:BZL458775 BPP458726:BPP458775 BFT458726:BFT458775 AVX458726:AVX458775 AMB458726:AMB458775 ACF458726:ACF458775 SJ458726:SJ458775 IN458726:IN458775 F458726:F458775 WUZ393190:WUZ393239 WLD393190:WLD393239 WBH393190:WBH393239 VRL393190:VRL393239 VHP393190:VHP393239 UXT393190:UXT393239 UNX393190:UNX393239 UEB393190:UEB393239 TUF393190:TUF393239 TKJ393190:TKJ393239 TAN393190:TAN393239 SQR393190:SQR393239 SGV393190:SGV393239 RWZ393190:RWZ393239 RND393190:RND393239 RDH393190:RDH393239 QTL393190:QTL393239 QJP393190:QJP393239 PZT393190:PZT393239 PPX393190:PPX393239 PGB393190:PGB393239 OWF393190:OWF393239 OMJ393190:OMJ393239 OCN393190:OCN393239 NSR393190:NSR393239 NIV393190:NIV393239 MYZ393190:MYZ393239 MPD393190:MPD393239 MFH393190:MFH393239 LVL393190:LVL393239 LLP393190:LLP393239 LBT393190:LBT393239 KRX393190:KRX393239 KIB393190:KIB393239 JYF393190:JYF393239 JOJ393190:JOJ393239 JEN393190:JEN393239 IUR393190:IUR393239 IKV393190:IKV393239 IAZ393190:IAZ393239 HRD393190:HRD393239 HHH393190:HHH393239 GXL393190:GXL393239 GNP393190:GNP393239 GDT393190:GDT393239 FTX393190:FTX393239 FKB393190:FKB393239 FAF393190:FAF393239 EQJ393190:EQJ393239 EGN393190:EGN393239 DWR393190:DWR393239 DMV393190:DMV393239 DCZ393190:DCZ393239 CTD393190:CTD393239 CJH393190:CJH393239 BZL393190:BZL393239 BPP393190:BPP393239 BFT393190:BFT393239 AVX393190:AVX393239 AMB393190:AMB393239 ACF393190:ACF393239 SJ393190:SJ393239 IN393190:IN393239 F393190:F393239 WUZ327654:WUZ327703 WLD327654:WLD327703 WBH327654:WBH327703 VRL327654:VRL327703 VHP327654:VHP327703 UXT327654:UXT327703 UNX327654:UNX327703 UEB327654:UEB327703 TUF327654:TUF327703 TKJ327654:TKJ327703 TAN327654:TAN327703 SQR327654:SQR327703 SGV327654:SGV327703 RWZ327654:RWZ327703 RND327654:RND327703 RDH327654:RDH327703 QTL327654:QTL327703 QJP327654:QJP327703 PZT327654:PZT327703 PPX327654:PPX327703 PGB327654:PGB327703 OWF327654:OWF327703 OMJ327654:OMJ327703 OCN327654:OCN327703 NSR327654:NSR327703 NIV327654:NIV327703 MYZ327654:MYZ327703 MPD327654:MPD327703 MFH327654:MFH327703 LVL327654:LVL327703 LLP327654:LLP327703 LBT327654:LBT327703 KRX327654:KRX327703 KIB327654:KIB327703 JYF327654:JYF327703 JOJ327654:JOJ327703 JEN327654:JEN327703 IUR327654:IUR327703 IKV327654:IKV327703 IAZ327654:IAZ327703 HRD327654:HRD327703 HHH327654:HHH327703 GXL327654:GXL327703 GNP327654:GNP327703 GDT327654:GDT327703 FTX327654:FTX327703 FKB327654:FKB327703 FAF327654:FAF327703 EQJ327654:EQJ327703 EGN327654:EGN327703 DWR327654:DWR327703 DMV327654:DMV327703 DCZ327654:DCZ327703 CTD327654:CTD327703 CJH327654:CJH327703 BZL327654:BZL327703 BPP327654:BPP327703 BFT327654:BFT327703 AVX327654:AVX327703 AMB327654:AMB327703 ACF327654:ACF327703 SJ327654:SJ327703 IN327654:IN327703 F327654:F327703 WUZ262118:WUZ262167 WLD262118:WLD262167 WBH262118:WBH262167 VRL262118:VRL262167 VHP262118:VHP262167 UXT262118:UXT262167 UNX262118:UNX262167 UEB262118:UEB262167 TUF262118:TUF262167 TKJ262118:TKJ262167 TAN262118:TAN262167 SQR262118:SQR262167 SGV262118:SGV262167 RWZ262118:RWZ262167 RND262118:RND262167 RDH262118:RDH262167 QTL262118:QTL262167 QJP262118:QJP262167 PZT262118:PZT262167 PPX262118:PPX262167 PGB262118:PGB262167 OWF262118:OWF262167 OMJ262118:OMJ262167 OCN262118:OCN262167 NSR262118:NSR262167 NIV262118:NIV262167 MYZ262118:MYZ262167 MPD262118:MPD262167 MFH262118:MFH262167 LVL262118:LVL262167 LLP262118:LLP262167 LBT262118:LBT262167 KRX262118:KRX262167 KIB262118:KIB262167 JYF262118:JYF262167 JOJ262118:JOJ262167 JEN262118:JEN262167 IUR262118:IUR262167 IKV262118:IKV262167 IAZ262118:IAZ262167 HRD262118:HRD262167 HHH262118:HHH262167 GXL262118:GXL262167 GNP262118:GNP262167 GDT262118:GDT262167 FTX262118:FTX262167 FKB262118:FKB262167 FAF262118:FAF262167 EQJ262118:EQJ262167 EGN262118:EGN262167 DWR262118:DWR262167 DMV262118:DMV262167 DCZ262118:DCZ262167 CTD262118:CTD262167 CJH262118:CJH262167 BZL262118:BZL262167 BPP262118:BPP262167 BFT262118:BFT262167 AVX262118:AVX262167 AMB262118:AMB262167 ACF262118:ACF262167 SJ262118:SJ262167 IN262118:IN262167 F262118:F262167 WUZ196582:WUZ196631 WLD196582:WLD196631 WBH196582:WBH196631 VRL196582:VRL196631 VHP196582:VHP196631 UXT196582:UXT196631 UNX196582:UNX196631 UEB196582:UEB196631 TUF196582:TUF196631 TKJ196582:TKJ196631 TAN196582:TAN196631 SQR196582:SQR196631 SGV196582:SGV196631 RWZ196582:RWZ196631 RND196582:RND196631 RDH196582:RDH196631 QTL196582:QTL196631 QJP196582:QJP196631 PZT196582:PZT196631 PPX196582:PPX196631 PGB196582:PGB196631 OWF196582:OWF196631 OMJ196582:OMJ196631 OCN196582:OCN196631 NSR196582:NSR196631 NIV196582:NIV196631 MYZ196582:MYZ196631 MPD196582:MPD196631 MFH196582:MFH196631 LVL196582:LVL196631 LLP196582:LLP196631 LBT196582:LBT196631 KRX196582:KRX196631 KIB196582:KIB196631 JYF196582:JYF196631 JOJ196582:JOJ196631 JEN196582:JEN196631 IUR196582:IUR196631 IKV196582:IKV196631 IAZ196582:IAZ196631 HRD196582:HRD196631 HHH196582:HHH196631 GXL196582:GXL196631 GNP196582:GNP196631 GDT196582:GDT196631 FTX196582:FTX196631 FKB196582:FKB196631 FAF196582:FAF196631 EQJ196582:EQJ196631 EGN196582:EGN196631 DWR196582:DWR196631 DMV196582:DMV196631 DCZ196582:DCZ196631 CTD196582:CTD196631 CJH196582:CJH196631 BZL196582:BZL196631 BPP196582:BPP196631 BFT196582:BFT196631 AVX196582:AVX196631 AMB196582:AMB196631 ACF196582:ACF196631 SJ196582:SJ196631 IN196582:IN196631 F196582:F196631 WUZ131046:WUZ131095 WLD131046:WLD131095 WBH131046:WBH131095 VRL131046:VRL131095 VHP131046:VHP131095 UXT131046:UXT131095 UNX131046:UNX131095 UEB131046:UEB131095 TUF131046:TUF131095 TKJ131046:TKJ131095 TAN131046:TAN131095 SQR131046:SQR131095 SGV131046:SGV131095 RWZ131046:RWZ131095 RND131046:RND131095 RDH131046:RDH131095 QTL131046:QTL131095 QJP131046:QJP131095 PZT131046:PZT131095 PPX131046:PPX131095 PGB131046:PGB131095 OWF131046:OWF131095 OMJ131046:OMJ131095 OCN131046:OCN131095 NSR131046:NSR131095 NIV131046:NIV131095 MYZ131046:MYZ131095 MPD131046:MPD131095 MFH131046:MFH131095 LVL131046:LVL131095 LLP131046:LLP131095 LBT131046:LBT131095 KRX131046:KRX131095 KIB131046:KIB131095 JYF131046:JYF131095 JOJ131046:JOJ131095 JEN131046:JEN131095 IUR131046:IUR131095 IKV131046:IKV131095 IAZ131046:IAZ131095 HRD131046:HRD131095 HHH131046:HHH131095 GXL131046:GXL131095 GNP131046:GNP131095 GDT131046:GDT131095 FTX131046:FTX131095 FKB131046:FKB131095 FAF131046:FAF131095 EQJ131046:EQJ131095 EGN131046:EGN131095 DWR131046:DWR131095 DMV131046:DMV131095 DCZ131046:DCZ131095 CTD131046:CTD131095 CJH131046:CJH131095 BZL131046:BZL131095 BPP131046:BPP131095 BFT131046:BFT131095 AVX131046:AVX131095 AMB131046:AMB131095 ACF131046:ACF131095 SJ131046:SJ131095 IN131046:IN131095 F131046:F131095 WUZ65510:WUZ65559 WLD65510:WLD65559 WBH65510:WBH65559 VRL65510:VRL65559 VHP65510:VHP65559 UXT65510:UXT65559 UNX65510:UNX65559 UEB65510:UEB65559 TUF65510:TUF65559 TKJ65510:TKJ65559 TAN65510:TAN65559 SQR65510:SQR65559 SGV65510:SGV65559 RWZ65510:RWZ65559 RND65510:RND65559 RDH65510:RDH65559 QTL65510:QTL65559 QJP65510:QJP65559 PZT65510:PZT65559 PPX65510:PPX65559 PGB65510:PGB65559 OWF65510:OWF65559 OMJ65510:OMJ65559 OCN65510:OCN65559 NSR65510:NSR65559 NIV65510:NIV65559 MYZ65510:MYZ65559 MPD65510:MPD65559 MFH65510:MFH65559 LVL65510:LVL65559 LLP65510:LLP65559 LBT65510:LBT65559 KRX65510:KRX65559 KIB65510:KIB65559 JYF65510:JYF65559 JOJ65510:JOJ65559 JEN65510:JEN65559 IUR65510:IUR65559 IKV65510:IKV65559 IAZ65510:IAZ65559 HRD65510:HRD65559 HHH65510:HHH65559 GXL65510:GXL65559 GNP65510:GNP65559 GDT65510:GDT65559 FTX65510:FTX65559 FKB65510:FKB65559 FAF65510:FAF65559 EQJ65510:EQJ65559 EGN65510:EGN65559 DWR65510:DWR65559 DMV65510:DMV65559 DCZ65510:DCZ65559 CTD65510:CTD65559 CJH65510:CJH65559 BZL65510:BZL65559 BPP65510:BPP65559 BFT65510:BFT65559 AVX65510:AVX65559 AMB65510:AMB65559 ACF65510:ACF65559 SJ65510:SJ65559 IN65510:IN65559 F65510:F65559 WUZ11:WUZ100 WLD11:WLD100 WBH11:WBH100 VRL11:VRL100 VHP11:VHP100 UXT11:UXT100 UNX11:UNX100 UEB11:UEB100 TUF11:TUF100 TKJ11:TKJ100 TAN11:TAN100 SQR11:SQR100 SGV11:SGV100 RWZ11:RWZ100 RND11:RND100 RDH11:RDH100 QTL11:QTL100 QJP11:QJP100 PZT11:PZT100 PPX11:PPX100 PGB11:PGB100 OWF11:OWF100 OMJ11:OMJ100 OCN11:OCN100 NSR11:NSR100 NIV11:NIV100 MYZ11:MYZ100 MPD11:MPD100 MFH11:MFH100 LVL11:LVL100 LLP11:LLP100 LBT11:LBT100 KRX11:KRX100 KIB11:KIB100 JYF11:JYF100 JOJ11:JOJ100 JEN11:JEN100 IUR11:IUR100 IKV11:IKV100 IAZ11:IAZ100 HRD11:HRD100 HHH11:HHH100 GXL11:GXL100 GNP11:GNP100 GDT11:GDT100 FTX11:FTX100 FKB11:FKB100 FAF11:FAF100 EQJ11:EQJ100 EGN11:EGN100 DWR11:DWR100 DMV11:DMV100 DCZ11:DCZ100 CTD11:CTD100 CJH11:CJH100 BZL11:BZL100 BPP11:BPP100 BFT11:BFT100 AVX11:AVX100 AMB11:AMB100 ACF11:ACF100 SJ11:SJ100 IN11:IN100 F11:F100 WVB983014:WVB983063 WLF983014:WLF983063 WBJ983014:WBJ983063 VRN983014:VRN983063 VHR983014:VHR983063 UXV983014:UXV983063 UNZ983014:UNZ983063 UED983014:UED983063 TUH983014:TUH983063 TKL983014:TKL983063 TAP983014:TAP983063 SQT983014:SQT983063 SGX983014:SGX983063 RXB983014:RXB983063 RNF983014:RNF983063 RDJ983014:RDJ983063 QTN983014:QTN983063 QJR983014:QJR983063 PZV983014:PZV983063 PPZ983014:PPZ983063 PGD983014:PGD983063 OWH983014:OWH983063 OML983014:OML983063 OCP983014:OCP983063 NST983014:NST983063 NIX983014:NIX983063 MZB983014:MZB983063 MPF983014:MPF983063 MFJ983014:MFJ983063 LVN983014:LVN983063 LLR983014:LLR983063 LBV983014:LBV983063 KRZ983014:KRZ983063 KID983014:KID983063 JYH983014:JYH983063 JOL983014:JOL983063 JEP983014:JEP983063 IUT983014:IUT983063 IKX983014:IKX983063 IBB983014:IBB983063 HRF983014:HRF983063 HHJ983014:HHJ983063 GXN983014:GXN983063 GNR983014:GNR983063 GDV983014:GDV983063 FTZ983014:FTZ983063 FKD983014:FKD983063 FAH983014:FAH983063 EQL983014:EQL983063 EGP983014:EGP983063 DWT983014:DWT983063 DMX983014:DMX983063 DDB983014:DDB983063 CTF983014:CTF983063 CJJ983014:CJJ983063 BZN983014:BZN983063 BPR983014:BPR983063 BFV983014:BFV983063 AVZ983014:AVZ983063 AMD983014:AMD983063 ACH983014:ACH983063 SL983014:SL983063 IP983014:IP983063 H983014:H983063 WVB917478:WVB917527 WLF917478:WLF917527 WBJ917478:WBJ917527 VRN917478:VRN917527 VHR917478:VHR917527 UXV917478:UXV917527 UNZ917478:UNZ917527 UED917478:UED917527 TUH917478:TUH917527 TKL917478:TKL917527 TAP917478:TAP917527 SQT917478:SQT917527 SGX917478:SGX917527 RXB917478:RXB917527 RNF917478:RNF917527 RDJ917478:RDJ917527 QTN917478:QTN917527 QJR917478:QJR917527 PZV917478:PZV917527 PPZ917478:PPZ917527 PGD917478:PGD917527 OWH917478:OWH917527 OML917478:OML917527 OCP917478:OCP917527 NST917478:NST917527 NIX917478:NIX917527 MZB917478:MZB917527 MPF917478:MPF917527 MFJ917478:MFJ917527 LVN917478:LVN917527 LLR917478:LLR917527 LBV917478:LBV917527 KRZ917478:KRZ917527 KID917478:KID917527 JYH917478:JYH917527 JOL917478:JOL917527 JEP917478:JEP917527 IUT917478:IUT917527 IKX917478:IKX917527 IBB917478:IBB917527 HRF917478:HRF917527 HHJ917478:HHJ917527 GXN917478:GXN917527 GNR917478:GNR917527 GDV917478:GDV917527 FTZ917478:FTZ917527 FKD917478:FKD917527 FAH917478:FAH917527 EQL917478:EQL917527 EGP917478:EGP917527 DWT917478:DWT917527 DMX917478:DMX917527 DDB917478:DDB917527 CTF917478:CTF917527 CJJ917478:CJJ917527 BZN917478:BZN917527 BPR917478:BPR917527 BFV917478:BFV917527 AVZ917478:AVZ917527 AMD917478:AMD917527 ACH917478:ACH917527 SL917478:SL917527 IP917478:IP917527 H917478:H917527 WVB851942:WVB851991 WLF851942:WLF851991 WBJ851942:WBJ851991 VRN851942:VRN851991 VHR851942:VHR851991 UXV851942:UXV851991 UNZ851942:UNZ851991 UED851942:UED851991 TUH851942:TUH851991 TKL851942:TKL851991 TAP851942:TAP851991 SQT851942:SQT851991 SGX851942:SGX851991 RXB851942:RXB851991 RNF851942:RNF851991 RDJ851942:RDJ851991 QTN851942:QTN851991 QJR851942:QJR851991 PZV851942:PZV851991 PPZ851942:PPZ851991 PGD851942:PGD851991 OWH851942:OWH851991 OML851942:OML851991 OCP851942:OCP851991 NST851942:NST851991 NIX851942:NIX851991 MZB851942:MZB851991 MPF851942:MPF851991 MFJ851942:MFJ851991 LVN851942:LVN851991 LLR851942:LLR851991 LBV851942:LBV851991 KRZ851942:KRZ851991 KID851942:KID851991 JYH851942:JYH851991 JOL851942:JOL851991 JEP851942:JEP851991 IUT851942:IUT851991 IKX851942:IKX851991 IBB851942:IBB851991 HRF851942:HRF851991 HHJ851942:HHJ851991 GXN851942:GXN851991 GNR851942:GNR851991 GDV851942:GDV851991 FTZ851942:FTZ851991 FKD851942:FKD851991 FAH851942:FAH851991 EQL851942:EQL851991 EGP851942:EGP851991 DWT851942:DWT851991 DMX851942:DMX851991 DDB851942:DDB851991 CTF851942:CTF851991 CJJ851942:CJJ851991 BZN851942:BZN851991 BPR851942:BPR851991 BFV851942:BFV851991 AVZ851942:AVZ851991 AMD851942:AMD851991 ACH851942:ACH851991 SL851942:SL851991 IP851942:IP851991 H851942:H851991 WVB786406:WVB786455 WLF786406:WLF786455 WBJ786406:WBJ786455 VRN786406:VRN786455 VHR786406:VHR786455 UXV786406:UXV786455 UNZ786406:UNZ786455 UED786406:UED786455 TUH786406:TUH786455 TKL786406:TKL786455 TAP786406:TAP786455 SQT786406:SQT786455 SGX786406:SGX786455 RXB786406:RXB786455 RNF786406:RNF786455 RDJ786406:RDJ786455 QTN786406:QTN786455 QJR786406:QJR786455 PZV786406:PZV786455 PPZ786406:PPZ786455 PGD786406:PGD786455 OWH786406:OWH786455 OML786406:OML786455 OCP786406:OCP786455 NST786406:NST786455 NIX786406:NIX786455 MZB786406:MZB786455 MPF786406:MPF786455 MFJ786406:MFJ786455 LVN786406:LVN786455 LLR786406:LLR786455 LBV786406:LBV786455 KRZ786406:KRZ786455 KID786406:KID786455 JYH786406:JYH786455 JOL786406:JOL786455 JEP786406:JEP786455 IUT786406:IUT786455 IKX786406:IKX786455 IBB786406:IBB786455 HRF786406:HRF786455 HHJ786406:HHJ786455 GXN786406:GXN786455 GNR786406:GNR786455 GDV786406:GDV786455 FTZ786406:FTZ786455 FKD786406:FKD786455 FAH786406:FAH786455 EQL786406:EQL786455 EGP786406:EGP786455 DWT786406:DWT786455 DMX786406:DMX786455 DDB786406:DDB786455 CTF786406:CTF786455 CJJ786406:CJJ786455 BZN786406:BZN786455 BPR786406:BPR786455 BFV786406:BFV786455 AVZ786406:AVZ786455 AMD786406:AMD786455 ACH786406:ACH786455 SL786406:SL786455 IP786406:IP786455 H786406:H786455 WVB720870:WVB720919 WLF720870:WLF720919 WBJ720870:WBJ720919 VRN720870:VRN720919 VHR720870:VHR720919 UXV720870:UXV720919 UNZ720870:UNZ720919 UED720870:UED720919 TUH720870:TUH720919 TKL720870:TKL720919 TAP720870:TAP720919 SQT720870:SQT720919 SGX720870:SGX720919 RXB720870:RXB720919 RNF720870:RNF720919 RDJ720870:RDJ720919 QTN720870:QTN720919 QJR720870:QJR720919 PZV720870:PZV720919 PPZ720870:PPZ720919 PGD720870:PGD720919 OWH720870:OWH720919 OML720870:OML720919 OCP720870:OCP720919 NST720870:NST720919 NIX720870:NIX720919 MZB720870:MZB720919 MPF720870:MPF720919 MFJ720870:MFJ720919 LVN720870:LVN720919 LLR720870:LLR720919 LBV720870:LBV720919 KRZ720870:KRZ720919 KID720870:KID720919 JYH720870:JYH720919 JOL720870:JOL720919 JEP720870:JEP720919 IUT720870:IUT720919 IKX720870:IKX720919 IBB720870:IBB720919 HRF720870:HRF720919 HHJ720870:HHJ720919 GXN720870:GXN720919 GNR720870:GNR720919 GDV720870:GDV720919 FTZ720870:FTZ720919 FKD720870:FKD720919 FAH720870:FAH720919 EQL720870:EQL720919 EGP720870:EGP720919 DWT720870:DWT720919 DMX720870:DMX720919 DDB720870:DDB720919 CTF720870:CTF720919 CJJ720870:CJJ720919 BZN720870:BZN720919 BPR720870:BPR720919 BFV720870:BFV720919 AVZ720870:AVZ720919 AMD720870:AMD720919 ACH720870:ACH720919 SL720870:SL720919 IP720870:IP720919 H720870:H720919 WVB655334:WVB655383 WLF655334:WLF655383 WBJ655334:WBJ655383 VRN655334:VRN655383 VHR655334:VHR655383 UXV655334:UXV655383 UNZ655334:UNZ655383 UED655334:UED655383 TUH655334:TUH655383 TKL655334:TKL655383 TAP655334:TAP655383 SQT655334:SQT655383 SGX655334:SGX655383 RXB655334:RXB655383 RNF655334:RNF655383 RDJ655334:RDJ655383 QTN655334:QTN655383 QJR655334:QJR655383 PZV655334:PZV655383 PPZ655334:PPZ655383 PGD655334:PGD655383 OWH655334:OWH655383 OML655334:OML655383 OCP655334:OCP655383 NST655334:NST655383 NIX655334:NIX655383 MZB655334:MZB655383 MPF655334:MPF655383 MFJ655334:MFJ655383 LVN655334:LVN655383 LLR655334:LLR655383 LBV655334:LBV655383 KRZ655334:KRZ655383 KID655334:KID655383 JYH655334:JYH655383 JOL655334:JOL655383 JEP655334:JEP655383 IUT655334:IUT655383 IKX655334:IKX655383 IBB655334:IBB655383 HRF655334:HRF655383 HHJ655334:HHJ655383 GXN655334:GXN655383 GNR655334:GNR655383 GDV655334:GDV655383 FTZ655334:FTZ655383 FKD655334:FKD655383 FAH655334:FAH655383 EQL655334:EQL655383 EGP655334:EGP655383 DWT655334:DWT655383 DMX655334:DMX655383 DDB655334:DDB655383 CTF655334:CTF655383 CJJ655334:CJJ655383 BZN655334:BZN655383 BPR655334:BPR655383 BFV655334:BFV655383 AVZ655334:AVZ655383 AMD655334:AMD655383 ACH655334:ACH655383 SL655334:SL655383 IP655334:IP655383 H655334:H655383 WVB589798:WVB589847 WLF589798:WLF589847 WBJ589798:WBJ589847 VRN589798:VRN589847 VHR589798:VHR589847 UXV589798:UXV589847 UNZ589798:UNZ589847 UED589798:UED589847 TUH589798:TUH589847 TKL589798:TKL589847 TAP589798:TAP589847 SQT589798:SQT589847 SGX589798:SGX589847 RXB589798:RXB589847 RNF589798:RNF589847 RDJ589798:RDJ589847 QTN589798:QTN589847 QJR589798:QJR589847 PZV589798:PZV589847 PPZ589798:PPZ589847 PGD589798:PGD589847 OWH589798:OWH589847 OML589798:OML589847 OCP589798:OCP589847 NST589798:NST589847 NIX589798:NIX589847 MZB589798:MZB589847 MPF589798:MPF589847 MFJ589798:MFJ589847 LVN589798:LVN589847 LLR589798:LLR589847 LBV589798:LBV589847 KRZ589798:KRZ589847 KID589798:KID589847 JYH589798:JYH589847 JOL589798:JOL589847 JEP589798:JEP589847 IUT589798:IUT589847 IKX589798:IKX589847 IBB589798:IBB589847 HRF589798:HRF589847 HHJ589798:HHJ589847 GXN589798:GXN589847 GNR589798:GNR589847 GDV589798:GDV589847 FTZ589798:FTZ589847 FKD589798:FKD589847 FAH589798:FAH589847 EQL589798:EQL589847 EGP589798:EGP589847 DWT589798:DWT589847 DMX589798:DMX589847 DDB589798:DDB589847 CTF589798:CTF589847 CJJ589798:CJJ589847 BZN589798:BZN589847 BPR589798:BPR589847 BFV589798:BFV589847 AVZ589798:AVZ589847 AMD589798:AMD589847 ACH589798:ACH589847 SL589798:SL589847 IP589798:IP589847 H589798:H589847 WVB524262:WVB524311 WLF524262:WLF524311 WBJ524262:WBJ524311 VRN524262:VRN524311 VHR524262:VHR524311 UXV524262:UXV524311 UNZ524262:UNZ524311 UED524262:UED524311 TUH524262:TUH524311 TKL524262:TKL524311 TAP524262:TAP524311 SQT524262:SQT524311 SGX524262:SGX524311 RXB524262:RXB524311 RNF524262:RNF524311 RDJ524262:RDJ524311 QTN524262:QTN524311 QJR524262:QJR524311 PZV524262:PZV524311 PPZ524262:PPZ524311 PGD524262:PGD524311 OWH524262:OWH524311 OML524262:OML524311 OCP524262:OCP524311 NST524262:NST524311 NIX524262:NIX524311 MZB524262:MZB524311 MPF524262:MPF524311 MFJ524262:MFJ524311 LVN524262:LVN524311 LLR524262:LLR524311 LBV524262:LBV524311 KRZ524262:KRZ524311 KID524262:KID524311 JYH524262:JYH524311 JOL524262:JOL524311 JEP524262:JEP524311 IUT524262:IUT524311 IKX524262:IKX524311 IBB524262:IBB524311 HRF524262:HRF524311 HHJ524262:HHJ524311 GXN524262:GXN524311 GNR524262:GNR524311 GDV524262:GDV524311 FTZ524262:FTZ524311 FKD524262:FKD524311 FAH524262:FAH524311 EQL524262:EQL524311 EGP524262:EGP524311 DWT524262:DWT524311 DMX524262:DMX524311 DDB524262:DDB524311 CTF524262:CTF524311 CJJ524262:CJJ524311 BZN524262:BZN524311 BPR524262:BPR524311 BFV524262:BFV524311 AVZ524262:AVZ524311 AMD524262:AMD524311 ACH524262:ACH524311 SL524262:SL524311 IP524262:IP524311 H524262:H524311 WVB458726:WVB458775 WLF458726:WLF458775 WBJ458726:WBJ458775 VRN458726:VRN458775 VHR458726:VHR458775 UXV458726:UXV458775 UNZ458726:UNZ458775 UED458726:UED458775 TUH458726:TUH458775 TKL458726:TKL458775 TAP458726:TAP458775 SQT458726:SQT458775 SGX458726:SGX458775 RXB458726:RXB458775 RNF458726:RNF458775 RDJ458726:RDJ458775 QTN458726:QTN458775 QJR458726:QJR458775 PZV458726:PZV458775 PPZ458726:PPZ458775 PGD458726:PGD458775 OWH458726:OWH458775 OML458726:OML458775 OCP458726:OCP458775 NST458726:NST458775 NIX458726:NIX458775 MZB458726:MZB458775 MPF458726:MPF458775 MFJ458726:MFJ458775 LVN458726:LVN458775 LLR458726:LLR458775 LBV458726:LBV458775 KRZ458726:KRZ458775 KID458726:KID458775 JYH458726:JYH458775 JOL458726:JOL458775 JEP458726:JEP458775 IUT458726:IUT458775 IKX458726:IKX458775 IBB458726:IBB458775 HRF458726:HRF458775 HHJ458726:HHJ458775 GXN458726:GXN458775 GNR458726:GNR458775 GDV458726:GDV458775 FTZ458726:FTZ458775 FKD458726:FKD458775 FAH458726:FAH458775 EQL458726:EQL458775 EGP458726:EGP458775 DWT458726:DWT458775 DMX458726:DMX458775 DDB458726:DDB458775 CTF458726:CTF458775 CJJ458726:CJJ458775 BZN458726:BZN458775 BPR458726:BPR458775 BFV458726:BFV458775 AVZ458726:AVZ458775 AMD458726:AMD458775 ACH458726:ACH458775 SL458726:SL458775 IP458726:IP458775 H458726:H458775 WVB393190:WVB393239 WLF393190:WLF393239 WBJ393190:WBJ393239 VRN393190:VRN393239 VHR393190:VHR393239 UXV393190:UXV393239 UNZ393190:UNZ393239 UED393190:UED393239 TUH393190:TUH393239 TKL393190:TKL393239 TAP393190:TAP393239 SQT393190:SQT393239 SGX393190:SGX393239 RXB393190:RXB393239 RNF393190:RNF393239 RDJ393190:RDJ393239 QTN393190:QTN393239 QJR393190:QJR393239 PZV393190:PZV393239 PPZ393190:PPZ393239 PGD393190:PGD393239 OWH393190:OWH393239 OML393190:OML393239 OCP393190:OCP393239 NST393190:NST393239 NIX393190:NIX393239 MZB393190:MZB393239 MPF393190:MPF393239 MFJ393190:MFJ393239 LVN393190:LVN393239 LLR393190:LLR393239 LBV393190:LBV393239 KRZ393190:KRZ393239 KID393190:KID393239 JYH393190:JYH393239 JOL393190:JOL393239 JEP393190:JEP393239 IUT393190:IUT393239 IKX393190:IKX393239 IBB393190:IBB393239 HRF393190:HRF393239 HHJ393190:HHJ393239 GXN393190:GXN393239 GNR393190:GNR393239 GDV393190:GDV393239 FTZ393190:FTZ393239 FKD393190:FKD393239 FAH393190:FAH393239 EQL393190:EQL393239 EGP393190:EGP393239 DWT393190:DWT393239 DMX393190:DMX393239 DDB393190:DDB393239 CTF393190:CTF393239 CJJ393190:CJJ393239 BZN393190:BZN393239 BPR393190:BPR393239 BFV393190:BFV393239 AVZ393190:AVZ393239 AMD393190:AMD393239 ACH393190:ACH393239 SL393190:SL393239 IP393190:IP393239 H393190:H393239 WVB327654:WVB327703 WLF327654:WLF327703 WBJ327654:WBJ327703 VRN327654:VRN327703 VHR327654:VHR327703 UXV327654:UXV327703 UNZ327654:UNZ327703 UED327654:UED327703 TUH327654:TUH327703 TKL327654:TKL327703 TAP327654:TAP327703 SQT327654:SQT327703 SGX327654:SGX327703 RXB327654:RXB327703 RNF327654:RNF327703 RDJ327654:RDJ327703 QTN327654:QTN327703 QJR327654:QJR327703 PZV327654:PZV327703 PPZ327654:PPZ327703 PGD327654:PGD327703 OWH327654:OWH327703 OML327654:OML327703 OCP327654:OCP327703 NST327654:NST327703 NIX327654:NIX327703 MZB327654:MZB327703 MPF327654:MPF327703 MFJ327654:MFJ327703 LVN327654:LVN327703 LLR327654:LLR327703 LBV327654:LBV327703 KRZ327654:KRZ327703 KID327654:KID327703 JYH327654:JYH327703 JOL327654:JOL327703 JEP327654:JEP327703 IUT327654:IUT327703 IKX327654:IKX327703 IBB327654:IBB327703 HRF327654:HRF327703 HHJ327654:HHJ327703 GXN327654:GXN327703 GNR327654:GNR327703 GDV327654:GDV327703 FTZ327654:FTZ327703 FKD327654:FKD327703 FAH327654:FAH327703 EQL327654:EQL327703 EGP327654:EGP327703 DWT327654:DWT327703 DMX327654:DMX327703 DDB327654:DDB327703 CTF327654:CTF327703 CJJ327654:CJJ327703 BZN327654:BZN327703 BPR327654:BPR327703 BFV327654:BFV327703 AVZ327654:AVZ327703 AMD327654:AMD327703 ACH327654:ACH327703 SL327654:SL327703 IP327654:IP327703 H327654:H327703 WVB262118:WVB262167 WLF262118:WLF262167 WBJ262118:WBJ262167 VRN262118:VRN262167 VHR262118:VHR262167 UXV262118:UXV262167 UNZ262118:UNZ262167 UED262118:UED262167 TUH262118:TUH262167 TKL262118:TKL262167 TAP262118:TAP262167 SQT262118:SQT262167 SGX262118:SGX262167 RXB262118:RXB262167 RNF262118:RNF262167 RDJ262118:RDJ262167 QTN262118:QTN262167 QJR262118:QJR262167 PZV262118:PZV262167 PPZ262118:PPZ262167 PGD262118:PGD262167 OWH262118:OWH262167 OML262118:OML262167 OCP262118:OCP262167 NST262118:NST262167 NIX262118:NIX262167 MZB262118:MZB262167 MPF262118:MPF262167 MFJ262118:MFJ262167 LVN262118:LVN262167 LLR262118:LLR262167 LBV262118:LBV262167 KRZ262118:KRZ262167 KID262118:KID262167 JYH262118:JYH262167 JOL262118:JOL262167 JEP262118:JEP262167 IUT262118:IUT262167 IKX262118:IKX262167 IBB262118:IBB262167 HRF262118:HRF262167 HHJ262118:HHJ262167 GXN262118:GXN262167 GNR262118:GNR262167 GDV262118:GDV262167 FTZ262118:FTZ262167 FKD262118:FKD262167 FAH262118:FAH262167 EQL262118:EQL262167 EGP262118:EGP262167 DWT262118:DWT262167 DMX262118:DMX262167 DDB262118:DDB262167 CTF262118:CTF262167 CJJ262118:CJJ262167 BZN262118:BZN262167 BPR262118:BPR262167 BFV262118:BFV262167 AVZ262118:AVZ262167 AMD262118:AMD262167 ACH262118:ACH262167 SL262118:SL262167 IP262118:IP262167 H262118:H262167 WVB196582:WVB196631 WLF196582:WLF196631 WBJ196582:WBJ196631 VRN196582:VRN196631 VHR196582:VHR196631 UXV196582:UXV196631 UNZ196582:UNZ196631 UED196582:UED196631 TUH196582:TUH196631 TKL196582:TKL196631 TAP196582:TAP196631 SQT196582:SQT196631 SGX196582:SGX196631 RXB196582:RXB196631 RNF196582:RNF196631 RDJ196582:RDJ196631 QTN196582:QTN196631 QJR196582:QJR196631 PZV196582:PZV196631 PPZ196582:PPZ196631 PGD196582:PGD196631 OWH196582:OWH196631 OML196582:OML196631 OCP196582:OCP196631 NST196582:NST196631 NIX196582:NIX196631 MZB196582:MZB196631 MPF196582:MPF196631 MFJ196582:MFJ196631 LVN196582:LVN196631 LLR196582:LLR196631 LBV196582:LBV196631 KRZ196582:KRZ196631 KID196582:KID196631 JYH196582:JYH196631 JOL196582:JOL196631 JEP196582:JEP196631 IUT196582:IUT196631 IKX196582:IKX196631 IBB196582:IBB196631 HRF196582:HRF196631 HHJ196582:HHJ196631 GXN196582:GXN196631 GNR196582:GNR196631 GDV196582:GDV196631 FTZ196582:FTZ196631 FKD196582:FKD196631 FAH196582:FAH196631 EQL196582:EQL196631 EGP196582:EGP196631 DWT196582:DWT196631 DMX196582:DMX196631 DDB196582:DDB196631 CTF196582:CTF196631 CJJ196582:CJJ196631 BZN196582:BZN196631 BPR196582:BPR196631 BFV196582:BFV196631 AVZ196582:AVZ196631 AMD196582:AMD196631 ACH196582:ACH196631 SL196582:SL196631 IP196582:IP196631 H196582:H196631 WVB131046:WVB131095 WLF131046:WLF131095 WBJ131046:WBJ131095 VRN131046:VRN131095 VHR131046:VHR131095 UXV131046:UXV131095 UNZ131046:UNZ131095 UED131046:UED131095 TUH131046:TUH131095 TKL131046:TKL131095 TAP131046:TAP131095 SQT131046:SQT131095 SGX131046:SGX131095 RXB131046:RXB131095 RNF131046:RNF131095 RDJ131046:RDJ131095 QTN131046:QTN131095 QJR131046:QJR131095 PZV131046:PZV131095 PPZ131046:PPZ131095 PGD131046:PGD131095 OWH131046:OWH131095 OML131046:OML131095 OCP131046:OCP131095 NST131046:NST131095 NIX131046:NIX131095 MZB131046:MZB131095 MPF131046:MPF131095 MFJ131046:MFJ131095 LVN131046:LVN131095 LLR131046:LLR131095 LBV131046:LBV131095 KRZ131046:KRZ131095 KID131046:KID131095 JYH131046:JYH131095 JOL131046:JOL131095 JEP131046:JEP131095 IUT131046:IUT131095 IKX131046:IKX131095 IBB131046:IBB131095 HRF131046:HRF131095 HHJ131046:HHJ131095 GXN131046:GXN131095 GNR131046:GNR131095 GDV131046:GDV131095 FTZ131046:FTZ131095 FKD131046:FKD131095 FAH131046:FAH131095 EQL131046:EQL131095 EGP131046:EGP131095 DWT131046:DWT131095 DMX131046:DMX131095 DDB131046:DDB131095 CTF131046:CTF131095 CJJ131046:CJJ131095 BZN131046:BZN131095 BPR131046:BPR131095 BFV131046:BFV131095 AVZ131046:AVZ131095 AMD131046:AMD131095 ACH131046:ACH131095 SL131046:SL131095 IP131046:IP131095 H131046:H131095 WVB65510:WVB65559 WLF65510:WLF65559 WBJ65510:WBJ65559 VRN65510:VRN65559 VHR65510:VHR65559 UXV65510:UXV65559 UNZ65510:UNZ65559 UED65510:UED65559 TUH65510:TUH65559 TKL65510:TKL65559 TAP65510:TAP65559 SQT65510:SQT65559 SGX65510:SGX65559 RXB65510:RXB65559 RNF65510:RNF65559 RDJ65510:RDJ65559 QTN65510:QTN65559 QJR65510:QJR65559 PZV65510:PZV65559 PPZ65510:PPZ65559 PGD65510:PGD65559 OWH65510:OWH65559 OML65510:OML65559 OCP65510:OCP65559 NST65510:NST65559 NIX65510:NIX65559 MZB65510:MZB65559 MPF65510:MPF65559 MFJ65510:MFJ65559 LVN65510:LVN65559 LLR65510:LLR65559 LBV65510:LBV65559 KRZ65510:KRZ65559 KID65510:KID65559 JYH65510:JYH65559 JOL65510:JOL65559 JEP65510:JEP65559 IUT65510:IUT65559 IKX65510:IKX65559 IBB65510:IBB65559 HRF65510:HRF65559 HHJ65510:HHJ65559 GXN65510:GXN65559 GNR65510:GNR65559 GDV65510:GDV65559 FTZ65510:FTZ65559 FKD65510:FKD65559 FAH65510:FAH65559 EQL65510:EQL65559 EGP65510:EGP65559 DWT65510:DWT65559 DMX65510:DMX65559 DDB65510:DDB65559 CTF65510:CTF65559 CJJ65510:CJJ65559 BZN65510:BZN65559 BPR65510:BPR65559 BFV65510:BFV65559 AVZ65510:AVZ65559 AMD65510:AMD65559 ACH65510:ACH65559 SL65510:SL65559 IP65510:IP65559 H65510:H65559 WVB11:WVB100 WLF11:WLF100 WBJ11:WBJ100 VRN11:VRN100 VHR11:VHR100 UXV11:UXV100 UNZ11:UNZ100 UED11:UED100 TUH11:TUH100 TKL11:TKL100 TAP11:TAP100 SQT11:SQT100 SGX11:SGX100 RXB11:RXB100 RNF11:RNF100 RDJ11:RDJ100 QTN11:QTN100 QJR11:QJR100 PZV11:PZV100 PPZ11:PPZ100 PGD11:PGD100 OWH11:OWH100 OML11:OML100 OCP11:OCP100 NST11:NST100 NIX11:NIX100 MZB11:MZB100 MPF11:MPF100 MFJ11:MFJ100 LVN11:LVN100 LLR11:LLR100 LBV11:LBV100 KRZ11:KRZ100 KID11:KID100 JYH11:JYH100 JOL11:JOL100 JEP11:JEP100 IUT11:IUT100 IKX11:IKX100 IBB11:IBB100 HRF11:HRF100 HHJ11:HHJ100 GXN11:GXN100 GNR11:GNR100 GDV11:GDV100 FTZ11:FTZ100 FKD11:FKD100 FAH11:FAH100 EQL11:EQL100 EGP11:EGP100 DWT11:DWT100 DMX11:DMX100 DDB11:DDB100 CTF11:CTF100 CJJ11:CJJ100 BZN11:BZN100 BPR11:BPR100 BFV11:BFV100 AVZ11:AVZ100 AMD11:AMD100 ACH11:ACH100 SL11:SL100 IP11:IP100</xm:sqref>
        </x14:dataValidation>
        <x14:dataValidation type="list" allowBlank="1" showInputMessage="1" showErrorMessage="1" xr:uid="{6FD6EF62-DB08-4834-99DB-13BDC4047359}">
          <x14:formula1>
            <xm:f>初期設定!$A$4:$A$5</xm:f>
          </x14:formula1>
          <xm:sqref>WUY983014:WUY983063 WLC983014:WLC983063 WBG983014:WBG983063 VRK983014:VRK983063 VHO983014:VHO983063 UXS983014:UXS983063 UNW983014:UNW983063 UEA983014:UEA983063 TUE983014:TUE983063 TKI983014:TKI983063 TAM983014:TAM983063 SQQ983014:SQQ983063 SGU983014:SGU983063 RWY983014:RWY983063 RNC983014:RNC983063 RDG983014:RDG983063 QTK983014:QTK983063 QJO983014:QJO983063 PZS983014:PZS983063 PPW983014:PPW983063 PGA983014:PGA983063 OWE983014:OWE983063 OMI983014:OMI983063 OCM983014:OCM983063 NSQ983014:NSQ983063 NIU983014:NIU983063 MYY983014:MYY983063 MPC983014:MPC983063 MFG983014:MFG983063 LVK983014:LVK983063 LLO983014:LLO983063 LBS983014:LBS983063 KRW983014:KRW983063 KIA983014:KIA983063 JYE983014:JYE983063 JOI983014:JOI983063 JEM983014:JEM983063 IUQ983014:IUQ983063 IKU983014:IKU983063 IAY983014:IAY983063 HRC983014:HRC983063 HHG983014:HHG983063 GXK983014:GXK983063 GNO983014:GNO983063 GDS983014:GDS983063 FTW983014:FTW983063 FKA983014:FKA983063 FAE983014:FAE983063 EQI983014:EQI983063 EGM983014:EGM983063 DWQ983014:DWQ983063 DMU983014:DMU983063 DCY983014:DCY983063 CTC983014:CTC983063 CJG983014:CJG983063 BZK983014:BZK983063 BPO983014:BPO983063 BFS983014:BFS983063 AVW983014:AVW983063 AMA983014:AMA983063 ACE983014:ACE983063 SI983014:SI983063 IM983014:IM983063 E983014:E983063 WUY917478:WUY917527 WLC917478:WLC917527 WBG917478:WBG917527 VRK917478:VRK917527 VHO917478:VHO917527 UXS917478:UXS917527 UNW917478:UNW917527 UEA917478:UEA917527 TUE917478:TUE917527 TKI917478:TKI917527 TAM917478:TAM917527 SQQ917478:SQQ917527 SGU917478:SGU917527 RWY917478:RWY917527 RNC917478:RNC917527 RDG917478:RDG917527 QTK917478:QTK917527 QJO917478:QJO917527 PZS917478:PZS917527 PPW917478:PPW917527 PGA917478:PGA917527 OWE917478:OWE917527 OMI917478:OMI917527 OCM917478:OCM917527 NSQ917478:NSQ917527 NIU917478:NIU917527 MYY917478:MYY917527 MPC917478:MPC917527 MFG917478:MFG917527 LVK917478:LVK917527 LLO917478:LLO917527 LBS917478:LBS917527 KRW917478:KRW917527 KIA917478:KIA917527 JYE917478:JYE917527 JOI917478:JOI917527 JEM917478:JEM917527 IUQ917478:IUQ917527 IKU917478:IKU917527 IAY917478:IAY917527 HRC917478:HRC917527 HHG917478:HHG917527 GXK917478:GXK917527 GNO917478:GNO917527 GDS917478:GDS917527 FTW917478:FTW917527 FKA917478:FKA917527 FAE917478:FAE917527 EQI917478:EQI917527 EGM917478:EGM917527 DWQ917478:DWQ917527 DMU917478:DMU917527 DCY917478:DCY917527 CTC917478:CTC917527 CJG917478:CJG917527 BZK917478:BZK917527 BPO917478:BPO917527 BFS917478:BFS917527 AVW917478:AVW917527 AMA917478:AMA917527 ACE917478:ACE917527 SI917478:SI917527 IM917478:IM917527 E917478:E917527 WUY851942:WUY851991 WLC851942:WLC851991 WBG851942:WBG851991 VRK851942:VRK851991 VHO851942:VHO851991 UXS851942:UXS851991 UNW851942:UNW851991 UEA851942:UEA851991 TUE851942:TUE851991 TKI851942:TKI851991 TAM851942:TAM851991 SQQ851942:SQQ851991 SGU851942:SGU851991 RWY851942:RWY851991 RNC851942:RNC851991 RDG851942:RDG851991 QTK851942:QTK851991 QJO851942:QJO851991 PZS851942:PZS851991 PPW851942:PPW851991 PGA851942:PGA851991 OWE851942:OWE851991 OMI851942:OMI851991 OCM851942:OCM851991 NSQ851942:NSQ851991 NIU851942:NIU851991 MYY851942:MYY851991 MPC851942:MPC851991 MFG851942:MFG851991 LVK851942:LVK851991 LLO851942:LLO851991 LBS851942:LBS851991 KRW851942:KRW851991 KIA851942:KIA851991 JYE851942:JYE851991 JOI851942:JOI851991 JEM851942:JEM851991 IUQ851942:IUQ851991 IKU851942:IKU851991 IAY851942:IAY851991 HRC851942:HRC851991 HHG851942:HHG851991 GXK851942:GXK851991 GNO851942:GNO851991 GDS851942:GDS851991 FTW851942:FTW851991 FKA851942:FKA851991 FAE851942:FAE851991 EQI851942:EQI851991 EGM851942:EGM851991 DWQ851942:DWQ851991 DMU851942:DMU851991 DCY851942:DCY851991 CTC851942:CTC851991 CJG851942:CJG851991 BZK851942:BZK851991 BPO851942:BPO851991 BFS851942:BFS851991 AVW851942:AVW851991 AMA851942:AMA851991 ACE851942:ACE851991 SI851942:SI851991 IM851942:IM851991 E851942:E851991 WUY786406:WUY786455 WLC786406:WLC786455 WBG786406:WBG786455 VRK786406:VRK786455 VHO786406:VHO786455 UXS786406:UXS786455 UNW786406:UNW786455 UEA786406:UEA786455 TUE786406:TUE786455 TKI786406:TKI786455 TAM786406:TAM786455 SQQ786406:SQQ786455 SGU786406:SGU786455 RWY786406:RWY786455 RNC786406:RNC786455 RDG786406:RDG786455 QTK786406:QTK786455 QJO786406:QJO786455 PZS786406:PZS786455 PPW786406:PPW786455 PGA786406:PGA786455 OWE786406:OWE786455 OMI786406:OMI786455 OCM786406:OCM786455 NSQ786406:NSQ786455 NIU786406:NIU786455 MYY786406:MYY786455 MPC786406:MPC786455 MFG786406:MFG786455 LVK786406:LVK786455 LLO786406:LLO786455 LBS786406:LBS786455 KRW786406:KRW786455 KIA786406:KIA786455 JYE786406:JYE786455 JOI786406:JOI786455 JEM786406:JEM786455 IUQ786406:IUQ786455 IKU786406:IKU786455 IAY786406:IAY786455 HRC786406:HRC786455 HHG786406:HHG786455 GXK786406:GXK786455 GNO786406:GNO786455 GDS786406:GDS786455 FTW786406:FTW786455 FKA786406:FKA786455 FAE786406:FAE786455 EQI786406:EQI786455 EGM786406:EGM786455 DWQ786406:DWQ786455 DMU786406:DMU786455 DCY786406:DCY786455 CTC786406:CTC786455 CJG786406:CJG786455 BZK786406:BZK786455 BPO786406:BPO786455 BFS786406:BFS786455 AVW786406:AVW786455 AMA786406:AMA786455 ACE786406:ACE786455 SI786406:SI786455 IM786406:IM786455 E786406:E786455 WUY720870:WUY720919 WLC720870:WLC720919 WBG720870:WBG720919 VRK720870:VRK720919 VHO720870:VHO720919 UXS720870:UXS720919 UNW720870:UNW720919 UEA720870:UEA720919 TUE720870:TUE720919 TKI720870:TKI720919 TAM720870:TAM720919 SQQ720870:SQQ720919 SGU720870:SGU720919 RWY720870:RWY720919 RNC720870:RNC720919 RDG720870:RDG720919 QTK720870:QTK720919 QJO720870:QJO720919 PZS720870:PZS720919 PPW720870:PPW720919 PGA720870:PGA720919 OWE720870:OWE720919 OMI720870:OMI720919 OCM720870:OCM720919 NSQ720870:NSQ720919 NIU720870:NIU720919 MYY720870:MYY720919 MPC720870:MPC720919 MFG720870:MFG720919 LVK720870:LVK720919 LLO720870:LLO720919 LBS720870:LBS720919 KRW720870:KRW720919 KIA720870:KIA720919 JYE720870:JYE720919 JOI720870:JOI720919 JEM720870:JEM720919 IUQ720870:IUQ720919 IKU720870:IKU720919 IAY720870:IAY720919 HRC720870:HRC720919 HHG720870:HHG720919 GXK720870:GXK720919 GNO720870:GNO720919 GDS720870:GDS720919 FTW720870:FTW720919 FKA720870:FKA720919 FAE720870:FAE720919 EQI720870:EQI720919 EGM720870:EGM720919 DWQ720870:DWQ720919 DMU720870:DMU720919 DCY720870:DCY720919 CTC720870:CTC720919 CJG720870:CJG720919 BZK720870:BZK720919 BPO720870:BPO720919 BFS720870:BFS720919 AVW720870:AVW720919 AMA720870:AMA720919 ACE720870:ACE720919 SI720870:SI720919 IM720870:IM720919 E720870:E720919 WUY655334:WUY655383 WLC655334:WLC655383 WBG655334:WBG655383 VRK655334:VRK655383 VHO655334:VHO655383 UXS655334:UXS655383 UNW655334:UNW655383 UEA655334:UEA655383 TUE655334:TUE655383 TKI655334:TKI655383 TAM655334:TAM655383 SQQ655334:SQQ655383 SGU655334:SGU655383 RWY655334:RWY655383 RNC655334:RNC655383 RDG655334:RDG655383 QTK655334:QTK655383 QJO655334:QJO655383 PZS655334:PZS655383 PPW655334:PPW655383 PGA655334:PGA655383 OWE655334:OWE655383 OMI655334:OMI655383 OCM655334:OCM655383 NSQ655334:NSQ655383 NIU655334:NIU655383 MYY655334:MYY655383 MPC655334:MPC655383 MFG655334:MFG655383 LVK655334:LVK655383 LLO655334:LLO655383 LBS655334:LBS655383 KRW655334:KRW655383 KIA655334:KIA655383 JYE655334:JYE655383 JOI655334:JOI655383 JEM655334:JEM655383 IUQ655334:IUQ655383 IKU655334:IKU655383 IAY655334:IAY655383 HRC655334:HRC655383 HHG655334:HHG655383 GXK655334:GXK655383 GNO655334:GNO655383 GDS655334:GDS655383 FTW655334:FTW655383 FKA655334:FKA655383 FAE655334:FAE655383 EQI655334:EQI655383 EGM655334:EGM655383 DWQ655334:DWQ655383 DMU655334:DMU655383 DCY655334:DCY655383 CTC655334:CTC655383 CJG655334:CJG655383 BZK655334:BZK655383 BPO655334:BPO655383 BFS655334:BFS655383 AVW655334:AVW655383 AMA655334:AMA655383 ACE655334:ACE655383 SI655334:SI655383 IM655334:IM655383 E655334:E655383 WUY589798:WUY589847 WLC589798:WLC589847 WBG589798:WBG589847 VRK589798:VRK589847 VHO589798:VHO589847 UXS589798:UXS589847 UNW589798:UNW589847 UEA589798:UEA589847 TUE589798:TUE589847 TKI589798:TKI589847 TAM589798:TAM589847 SQQ589798:SQQ589847 SGU589798:SGU589847 RWY589798:RWY589847 RNC589798:RNC589847 RDG589798:RDG589847 QTK589798:QTK589847 QJO589798:QJO589847 PZS589798:PZS589847 PPW589798:PPW589847 PGA589798:PGA589847 OWE589798:OWE589847 OMI589798:OMI589847 OCM589798:OCM589847 NSQ589798:NSQ589847 NIU589798:NIU589847 MYY589798:MYY589847 MPC589798:MPC589847 MFG589798:MFG589847 LVK589798:LVK589847 LLO589798:LLO589847 LBS589798:LBS589847 KRW589798:KRW589847 KIA589798:KIA589847 JYE589798:JYE589847 JOI589798:JOI589847 JEM589798:JEM589847 IUQ589798:IUQ589847 IKU589798:IKU589847 IAY589798:IAY589847 HRC589798:HRC589847 HHG589798:HHG589847 GXK589798:GXK589847 GNO589798:GNO589847 GDS589798:GDS589847 FTW589798:FTW589847 FKA589798:FKA589847 FAE589798:FAE589847 EQI589798:EQI589847 EGM589798:EGM589847 DWQ589798:DWQ589847 DMU589798:DMU589847 DCY589798:DCY589847 CTC589798:CTC589847 CJG589798:CJG589847 BZK589798:BZK589847 BPO589798:BPO589847 BFS589798:BFS589847 AVW589798:AVW589847 AMA589798:AMA589847 ACE589798:ACE589847 SI589798:SI589847 IM589798:IM589847 E589798:E589847 WUY524262:WUY524311 WLC524262:WLC524311 WBG524262:WBG524311 VRK524262:VRK524311 VHO524262:VHO524311 UXS524262:UXS524311 UNW524262:UNW524311 UEA524262:UEA524311 TUE524262:TUE524311 TKI524262:TKI524311 TAM524262:TAM524311 SQQ524262:SQQ524311 SGU524262:SGU524311 RWY524262:RWY524311 RNC524262:RNC524311 RDG524262:RDG524311 QTK524262:QTK524311 QJO524262:QJO524311 PZS524262:PZS524311 PPW524262:PPW524311 PGA524262:PGA524311 OWE524262:OWE524311 OMI524262:OMI524311 OCM524262:OCM524311 NSQ524262:NSQ524311 NIU524262:NIU524311 MYY524262:MYY524311 MPC524262:MPC524311 MFG524262:MFG524311 LVK524262:LVK524311 LLO524262:LLO524311 LBS524262:LBS524311 KRW524262:KRW524311 KIA524262:KIA524311 JYE524262:JYE524311 JOI524262:JOI524311 JEM524262:JEM524311 IUQ524262:IUQ524311 IKU524262:IKU524311 IAY524262:IAY524311 HRC524262:HRC524311 HHG524262:HHG524311 GXK524262:GXK524311 GNO524262:GNO524311 GDS524262:GDS524311 FTW524262:FTW524311 FKA524262:FKA524311 FAE524262:FAE524311 EQI524262:EQI524311 EGM524262:EGM524311 DWQ524262:DWQ524311 DMU524262:DMU524311 DCY524262:DCY524311 CTC524262:CTC524311 CJG524262:CJG524311 BZK524262:BZK524311 BPO524262:BPO524311 BFS524262:BFS524311 AVW524262:AVW524311 AMA524262:AMA524311 ACE524262:ACE524311 SI524262:SI524311 IM524262:IM524311 E524262:E524311 WUY458726:WUY458775 WLC458726:WLC458775 WBG458726:WBG458775 VRK458726:VRK458775 VHO458726:VHO458775 UXS458726:UXS458775 UNW458726:UNW458775 UEA458726:UEA458775 TUE458726:TUE458775 TKI458726:TKI458775 TAM458726:TAM458775 SQQ458726:SQQ458775 SGU458726:SGU458775 RWY458726:RWY458775 RNC458726:RNC458775 RDG458726:RDG458775 QTK458726:QTK458775 QJO458726:QJO458775 PZS458726:PZS458775 PPW458726:PPW458775 PGA458726:PGA458775 OWE458726:OWE458775 OMI458726:OMI458775 OCM458726:OCM458775 NSQ458726:NSQ458775 NIU458726:NIU458775 MYY458726:MYY458775 MPC458726:MPC458775 MFG458726:MFG458775 LVK458726:LVK458775 LLO458726:LLO458775 LBS458726:LBS458775 KRW458726:KRW458775 KIA458726:KIA458775 JYE458726:JYE458775 JOI458726:JOI458775 JEM458726:JEM458775 IUQ458726:IUQ458775 IKU458726:IKU458775 IAY458726:IAY458775 HRC458726:HRC458775 HHG458726:HHG458775 GXK458726:GXK458775 GNO458726:GNO458775 GDS458726:GDS458775 FTW458726:FTW458775 FKA458726:FKA458775 FAE458726:FAE458775 EQI458726:EQI458775 EGM458726:EGM458775 DWQ458726:DWQ458775 DMU458726:DMU458775 DCY458726:DCY458775 CTC458726:CTC458775 CJG458726:CJG458775 BZK458726:BZK458775 BPO458726:BPO458775 BFS458726:BFS458775 AVW458726:AVW458775 AMA458726:AMA458775 ACE458726:ACE458775 SI458726:SI458775 IM458726:IM458775 E458726:E458775 WUY393190:WUY393239 WLC393190:WLC393239 WBG393190:WBG393239 VRK393190:VRK393239 VHO393190:VHO393239 UXS393190:UXS393239 UNW393190:UNW393239 UEA393190:UEA393239 TUE393190:TUE393239 TKI393190:TKI393239 TAM393190:TAM393239 SQQ393190:SQQ393239 SGU393190:SGU393239 RWY393190:RWY393239 RNC393190:RNC393239 RDG393190:RDG393239 QTK393190:QTK393239 QJO393190:QJO393239 PZS393190:PZS393239 PPW393190:PPW393239 PGA393190:PGA393239 OWE393190:OWE393239 OMI393190:OMI393239 OCM393190:OCM393239 NSQ393190:NSQ393239 NIU393190:NIU393239 MYY393190:MYY393239 MPC393190:MPC393239 MFG393190:MFG393239 LVK393190:LVK393239 LLO393190:LLO393239 LBS393190:LBS393239 KRW393190:KRW393239 KIA393190:KIA393239 JYE393190:JYE393239 JOI393190:JOI393239 JEM393190:JEM393239 IUQ393190:IUQ393239 IKU393190:IKU393239 IAY393190:IAY393239 HRC393190:HRC393239 HHG393190:HHG393239 GXK393190:GXK393239 GNO393190:GNO393239 GDS393190:GDS393239 FTW393190:FTW393239 FKA393190:FKA393239 FAE393190:FAE393239 EQI393190:EQI393239 EGM393190:EGM393239 DWQ393190:DWQ393239 DMU393190:DMU393239 DCY393190:DCY393239 CTC393190:CTC393239 CJG393190:CJG393239 BZK393190:BZK393239 BPO393190:BPO393239 BFS393190:BFS393239 AVW393190:AVW393239 AMA393190:AMA393239 ACE393190:ACE393239 SI393190:SI393239 IM393190:IM393239 E393190:E393239 WUY327654:WUY327703 WLC327654:WLC327703 WBG327654:WBG327703 VRK327654:VRK327703 VHO327654:VHO327703 UXS327654:UXS327703 UNW327654:UNW327703 UEA327654:UEA327703 TUE327654:TUE327703 TKI327654:TKI327703 TAM327654:TAM327703 SQQ327654:SQQ327703 SGU327654:SGU327703 RWY327654:RWY327703 RNC327654:RNC327703 RDG327654:RDG327703 QTK327654:QTK327703 QJO327654:QJO327703 PZS327654:PZS327703 PPW327654:PPW327703 PGA327654:PGA327703 OWE327654:OWE327703 OMI327654:OMI327703 OCM327654:OCM327703 NSQ327654:NSQ327703 NIU327654:NIU327703 MYY327654:MYY327703 MPC327654:MPC327703 MFG327654:MFG327703 LVK327654:LVK327703 LLO327654:LLO327703 LBS327654:LBS327703 KRW327654:KRW327703 KIA327654:KIA327703 JYE327654:JYE327703 JOI327654:JOI327703 JEM327654:JEM327703 IUQ327654:IUQ327703 IKU327654:IKU327703 IAY327654:IAY327703 HRC327654:HRC327703 HHG327654:HHG327703 GXK327654:GXK327703 GNO327654:GNO327703 GDS327654:GDS327703 FTW327654:FTW327703 FKA327654:FKA327703 FAE327654:FAE327703 EQI327654:EQI327703 EGM327654:EGM327703 DWQ327654:DWQ327703 DMU327654:DMU327703 DCY327654:DCY327703 CTC327654:CTC327703 CJG327654:CJG327703 BZK327654:BZK327703 BPO327654:BPO327703 BFS327654:BFS327703 AVW327654:AVW327703 AMA327654:AMA327703 ACE327654:ACE327703 SI327654:SI327703 IM327654:IM327703 E327654:E327703 WUY262118:WUY262167 WLC262118:WLC262167 WBG262118:WBG262167 VRK262118:VRK262167 VHO262118:VHO262167 UXS262118:UXS262167 UNW262118:UNW262167 UEA262118:UEA262167 TUE262118:TUE262167 TKI262118:TKI262167 TAM262118:TAM262167 SQQ262118:SQQ262167 SGU262118:SGU262167 RWY262118:RWY262167 RNC262118:RNC262167 RDG262118:RDG262167 QTK262118:QTK262167 QJO262118:QJO262167 PZS262118:PZS262167 PPW262118:PPW262167 PGA262118:PGA262167 OWE262118:OWE262167 OMI262118:OMI262167 OCM262118:OCM262167 NSQ262118:NSQ262167 NIU262118:NIU262167 MYY262118:MYY262167 MPC262118:MPC262167 MFG262118:MFG262167 LVK262118:LVK262167 LLO262118:LLO262167 LBS262118:LBS262167 KRW262118:KRW262167 KIA262118:KIA262167 JYE262118:JYE262167 JOI262118:JOI262167 JEM262118:JEM262167 IUQ262118:IUQ262167 IKU262118:IKU262167 IAY262118:IAY262167 HRC262118:HRC262167 HHG262118:HHG262167 GXK262118:GXK262167 GNO262118:GNO262167 GDS262118:GDS262167 FTW262118:FTW262167 FKA262118:FKA262167 FAE262118:FAE262167 EQI262118:EQI262167 EGM262118:EGM262167 DWQ262118:DWQ262167 DMU262118:DMU262167 DCY262118:DCY262167 CTC262118:CTC262167 CJG262118:CJG262167 BZK262118:BZK262167 BPO262118:BPO262167 BFS262118:BFS262167 AVW262118:AVW262167 AMA262118:AMA262167 ACE262118:ACE262167 SI262118:SI262167 IM262118:IM262167 E262118:E262167 WUY196582:WUY196631 WLC196582:WLC196631 WBG196582:WBG196631 VRK196582:VRK196631 VHO196582:VHO196631 UXS196582:UXS196631 UNW196582:UNW196631 UEA196582:UEA196631 TUE196582:TUE196631 TKI196582:TKI196631 TAM196582:TAM196631 SQQ196582:SQQ196631 SGU196582:SGU196631 RWY196582:RWY196631 RNC196582:RNC196631 RDG196582:RDG196631 QTK196582:QTK196631 QJO196582:QJO196631 PZS196582:PZS196631 PPW196582:PPW196631 PGA196582:PGA196631 OWE196582:OWE196631 OMI196582:OMI196631 OCM196582:OCM196631 NSQ196582:NSQ196631 NIU196582:NIU196631 MYY196582:MYY196631 MPC196582:MPC196631 MFG196582:MFG196631 LVK196582:LVK196631 LLO196582:LLO196631 LBS196582:LBS196631 KRW196582:KRW196631 KIA196582:KIA196631 JYE196582:JYE196631 JOI196582:JOI196631 JEM196582:JEM196631 IUQ196582:IUQ196631 IKU196582:IKU196631 IAY196582:IAY196631 HRC196582:HRC196631 HHG196582:HHG196631 GXK196582:GXK196631 GNO196582:GNO196631 GDS196582:GDS196631 FTW196582:FTW196631 FKA196582:FKA196631 FAE196582:FAE196631 EQI196582:EQI196631 EGM196582:EGM196631 DWQ196582:DWQ196631 DMU196582:DMU196631 DCY196582:DCY196631 CTC196582:CTC196631 CJG196582:CJG196631 BZK196582:BZK196631 BPO196582:BPO196631 BFS196582:BFS196631 AVW196582:AVW196631 AMA196582:AMA196631 ACE196582:ACE196631 SI196582:SI196631 IM196582:IM196631 E196582:E196631 WUY131046:WUY131095 WLC131046:WLC131095 WBG131046:WBG131095 VRK131046:VRK131095 VHO131046:VHO131095 UXS131046:UXS131095 UNW131046:UNW131095 UEA131046:UEA131095 TUE131046:TUE131095 TKI131046:TKI131095 TAM131046:TAM131095 SQQ131046:SQQ131095 SGU131046:SGU131095 RWY131046:RWY131095 RNC131046:RNC131095 RDG131046:RDG131095 QTK131046:QTK131095 QJO131046:QJO131095 PZS131046:PZS131095 PPW131046:PPW131095 PGA131046:PGA131095 OWE131046:OWE131095 OMI131046:OMI131095 OCM131046:OCM131095 NSQ131046:NSQ131095 NIU131046:NIU131095 MYY131046:MYY131095 MPC131046:MPC131095 MFG131046:MFG131095 LVK131046:LVK131095 LLO131046:LLO131095 LBS131046:LBS131095 KRW131046:KRW131095 KIA131046:KIA131095 JYE131046:JYE131095 JOI131046:JOI131095 JEM131046:JEM131095 IUQ131046:IUQ131095 IKU131046:IKU131095 IAY131046:IAY131095 HRC131046:HRC131095 HHG131046:HHG131095 GXK131046:GXK131095 GNO131046:GNO131095 GDS131046:GDS131095 FTW131046:FTW131095 FKA131046:FKA131095 FAE131046:FAE131095 EQI131046:EQI131095 EGM131046:EGM131095 DWQ131046:DWQ131095 DMU131046:DMU131095 DCY131046:DCY131095 CTC131046:CTC131095 CJG131046:CJG131095 BZK131046:BZK131095 BPO131046:BPO131095 BFS131046:BFS131095 AVW131046:AVW131095 AMA131046:AMA131095 ACE131046:ACE131095 SI131046:SI131095 IM131046:IM131095 E131046:E131095 WUY65510:WUY65559 WLC65510:WLC65559 WBG65510:WBG65559 VRK65510:VRK65559 VHO65510:VHO65559 UXS65510:UXS65559 UNW65510:UNW65559 UEA65510:UEA65559 TUE65510:TUE65559 TKI65510:TKI65559 TAM65510:TAM65559 SQQ65510:SQQ65559 SGU65510:SGU65559 RWY65510:RWY65559 RNC65510:RNC65559 RDG65510:RDG65559 QTK65510:QTK65559 QJO65510:QJO65559 PZS65510:PZS65559 PPW65510:PPW65559 PGA65510:PGA65559 OWE65510:OWE65559 OMI65510:OMI65559 OCM65510:OCM65559 NSQ65510:NSQ65559 NIU65510:NIU65559 MYY65510:MYY65559 MPC65510:MPC65559 MFG65510:MFG65559 LVK65510:LVK65559 LLO65510:LLO65559 LBS65510:LBS65559 KRW65510:KRW65559 KIA65510:KIA65559 JYE65510:JYE65559 JOI65510:JOI65559 JEM65510:JEM65559 IUQ65510:IUQ65559 IKU65510:IKU65559 IAY65510:IAY65559 HRC65510:HRC65559 HHG65510:HHG65559 GXK65510:GXK65559 GNO65510:GNO65559 GDS65510:GDS65559 FTW65510:FTW65559 FKA65510:FKA65559 FAE65510:FAE65559 EQI65510:EQI65559 EGM65510:EGM65559 DWQ65510:DWQ65559 DMU65510:DMU65559 DCY65510:DCY65559 CTC65510:CTC65559 CJG65510:CJG65559 BZK65510:BZK65559 BPO65510:BPO65559 BFS65510:BFS65559 AVW65510:AVW65559 AMA65510:AMA65559 ACE65510:ACE65559 SI65510:SI65559 IM65510:IM65559 E65510:E65559 E11:E100 WUY983066:WUY983122 WLC983066:WLC983122 WBG983066:WBG983122 VRK983066:VRK983122 VHO983066:VHO983122 UXS983066:UXS983122 UNW983066:UNW983122 UEA983066:UEA983122 TUE983066:TUE983122 TKI983066:TKI983122 TAM983066:TAM983122 SQQ983066:SQQ983122 SGU983066:SGU983122 RWY983066:RWY983122 RNC983066:RNC983122 RDG983066:RDG983122 QTK983066:QTK983122 QJO983066:QJO983122 PZS983066:PZS983122 PPW983066:PPW983122 PGA983066:PGA983122 OWE983066:OWE983122 OMI983066:OMI983122 OCM983066:OCM983122 NSQ983066:NSQ983122 NIU983066:NIU983122 MYY983066:MYY983122 MPC983066:MPC983122 MFG983066:MFG983122 LVK983066:LVK983122 LLO983066:LLO983122 LBS983066:LBS983122 KRW983066:KRW983122 KIA983066:KIA983122 JYE983066:JYE983122 JOI983066:JOI983122 JEM983066:JEM983122 IUQ983066:IUQ983122 IKU983066:IKU983122 IAY983066:IAY983122 HRC983066:HRC983122 HHG983066:HHG983122 GXK983066:GXK983122 GNO983066:GNO983122 GDS983066:GDS983122 FTW983066:FTW983122 FKA983066:FKA983122 FAE983066:FAE983122 EQI983066:EQI983122 EGM983066:EGM983122 DWQ983066:DWQ983122 DMU983066:DMU983122 DCY983066:DCY983122 CTC983066:CTC983122 CJG983066:CJG983122 BZK983066:BZK983122 BPO983066:BPO983122 BFS983066:BFS983122 AVW983066:AVW983122 AMA983066:AMA983122 ACE983066:ACE983122 SI983066:SI983122 IM983066:IM983122 E983066:E983122 WUY917530:WUY917586 WLC917530:WLC917586 WBG917530:WBG917586 VRK917530:VRK917586 VHO917530:VHO917586 UXS917530:UXS917586 UNW917530:UNW917586 UEA917530:UEA917586 TUE917530:TUE917586 TKI917530:TKI917586 TAM917530:TAM917586 SQQ917530:SQQ917586 SGU917530:SGU917586 RWY917530:RWY917586 RNC917530:RNC917586 RDG917530:RDG917586 QTK917530:QTK917586 QJO917530:QJO917586 PZS917530:PZS917586 PPW917530:PPW917586 PGA917530:PGA917586 OWE917530:OWE917586 OMI917530:OMI917586 OCM917530:OCM917586 NSQ917530:NSQ917586 NIU917530:NIU917586 MYY917530:MYY917586 MPC917530:MPC917586 MFG917530:MFG917586 LVK917530:LVK917586 LLO917530:LLO917586 LBS917530:LBS917586 KRW917530:KRW917586 KIA917530:KIA917586 JYE917530:JYE917586 JOI917530:JOI917586 JEM917530:JEM917586 IUQ917530:IUQ917586 IKU917530:IKU917586 IAY917530:IAY917586 HRC917530:HRC917586 HHG917530:HHG917586 GXK917530:GXK917586 GNO917530:GNO917586 GDS917530:GDS917586 FTW917530:FTW917586 FKA917530:FKA917586 FAE917530:FAE917586 EQI917530:EQI917586 EGM917530:EGM917586 DWQ917530:DWQ917586 DMU917530:DMU917586 DCY917530:DCY917586 CTC917530:CTC917586 CJG917530:CJG917586 BZK917530:BZK917586 BPO917530:BPO917586 BFS917530:BFS917586 AVW917530:AVW917586 AMA917530:AMA917586 ACE917530:ACE917586 SI917530:SI917586 IM917530:IM917586 E917530:E917586 WUY851994:WUY852050 WLC851994:WLC852050 WBG851994:WBG852050 VRK851994:VRK852050 VHO851994:VHO852050 UXS851994:UXS852050 UNW851994:UNW852050 UEA851994:UEA852050 TUE851994:TUE852050 TKI851994:TKI852050 TAM851994:TAM852050 SQQ851994:SQQ852050 SGU851994:SGU852050 RWY851994:RWY852050 RNC851994:RNC852050 RDG851994:RDG852050 QTK851994:QTK852050 QJO851994:QJO852050 PZS851994:PZS852050 PPW851994:PPW852050 PGA851994:PGA852050 OWE851994:OWE852050 OMI851994:OMI852050 OCM851994:OCM852050 NSQ851994:NSQ852050 NIU851994:NIU852050 MYY851994:MYY852050 MPC851994:MPC852050 MFG851994:MFG852050 LVK851994:LVK852050 LLO851994:LLO852050 LBS851994:LBS852050 KRW851994:KRW852050 KIA851994:KIA852050 JYE851994:JYE852050 JOI851994:JOI852050 JEM851994:JEM852050 IUQ851994:IUQ852050 IKU851994:IKU852050 IAY851994:IAY852050 HRC851994:HRC852050 HHG851994:HHG852050 GXK851994:GXK852050 GNO851994:GNO852050 GDS851994:GDS852050 FTW851994:FTW852050 FKA851994:FKA852050 FAE851994:FAE852050 EQI851994:EQI852050 EGM851994:EGM852050 DWQ851994:DWQ852050 DMU851994:DMU852050 DCY851994:DCY852050 CTC851994:CTC852050 CJG851994:CJG852050 BZK851994:BZK852050 BPO851994:BPO852050 BFS851994:BFS852050 AVW851994:AVW852050 AMA851994:AMA852050 ACE851994:ACE852050 SI851994:SI852050 IM851994:IM852050 E851994:E852050 WUY786458:WUY786514 WLC786458:WLC786514 WBG786458:WBG786514 VRK786458:VRK786514 VHO786458:VHO786514 UXS786458:UXS786514 UNW786458:UNW786514 UEA786458:UEA786514 TUE786458:TUE786514 TKI786458:TKI786514 TAM786458:TAM786514 SQQ786458:SQQ786514 SGU786458:SGU786514 RWY786458:RWY786514 RNC786458:RNC786514 RDG786458:RDG786514 QTK786458:QTK786514 QJO786458:QJO786514 PZS786458:PZS786514 PPW786458:PPW786514 PGA786458:PGA786514 OWE786458:OWE786514 OMI786458:OMI786514 OCM786458:OCM786514 NSQ786458:NSQ786514 NIU786458:NIU786514 MYY786458:MYY786514 MPC786458:MPC786514 MFG786458:MFG786514 LVK786458:LVK786514 LLO786458:LLO786514 LBS786458:LBS786514 KRW786458:KRW786514 KIA786458:KIA786514 JYE786458:JYE786514 JOI786458:JOI786514 JEM786458:JEM786514 IUQ786458:IUQ786514 IKU786458:IKU786514 IAY786458:IAY786514 HRC786458:HRC786514 HHG786458:HHG786514 GXK786458:GXK786514 GNO786458:GNO786514 GDS786458:GDS786514 FTW786458:FTW786514 FKA786458:FKA786514 FAE786458:FAE786514 EQI786458:EQI786514 EGM786458:EGM786514 DWQ786458:DWQ786514 DMU786458:DMU786514 DCY786458:DCY786514 CTC786458:CTC786514 CJG786458:CJG786514 BZK786458:BZK786514 BPO786458:BPO786514 BFS786458:BFS786514 AVW786458:AVW786514 AMA786458:AMA786514 ACE786458:ACE786514 SI786458:SI786514 IM786458:IM786514 E786458:E786514 WUY720922:WUY720978 WLC720922:WLC720978 WBG720922:WBG720978 VRK720922:VRK720978 VHO720922:VHO720978 UXS720922:UXS720978 UNW720922:UNW720978 UEA720922:UEA720978 TUE720922:TUE720978 TKI720922:TKI720978 TAM720922:TAM720978 SQQ720922:SQQ720978 SGU720922:SGU720978 RWY720922:RWY720978 RNC720922:RNC720978 RDG720922:RDG720978 QTK720922:QTK720978 QJO720922:QJO720978 PZS720922:PZS720978 PPW720922:PPW720978 PGA720922:PGA720978 OWE720922:OWE720978 OMI720922:OMI720978 OCM720922:OCM720978 NSQ720922:NSQ720978 NIU720922:NIU720978 MYY720922:MYY720978 MPC720922:MPC720978 MFG720922:MFG720978 LVK720922:LVK720978 LLO720922:LLO720978 LBS720922:LBS720978 KRW720922:KRW720978 KIA720922:KIA720978 JYE720922:JYE720978 JOI720922:JOI720978 JEM720922:JEM720978 IUQ720922:IUQ720978 IKU720922:IKU720978 IAY720922:IAY720978 HRC720922:HRC720978 HHG720922:HHG720978 GXK720922:GXK720978 GNO720922:GNO720978 GDS720922:GDS720978 FTW720922:FTW720978 FKA720922:FKA720978 FAE720922:FAE720978 EQI720922:EQI720978 EGM720922:EGM720978 DWQ720922:DWQ720978 DMU720922:DMU720978 DCY720922:DCY720978 CTC720922:CTC720978 CJG720922:CJG720978 BZK720922:BZK720978 BPO720922:BPO720978 BFS720922:BFS720978 AVW720922:AVW720978 AMA720922:AMA720978 ACE720922:ACE720978 SI720922:SI720978 IM720922:IM720978 E720922:E720978 WUY655386:WUY655442 WLC655386:WLC655442 WBG655386:WBG655442 VRK655386:VRK655442 VHO655386:VHO655442 UXS655386:UXS655442 UNW655386:UNW655442 UEA655386:UEA655442 TUE655386:TUE655442 TKI655386:TKI655442 TAM655386:TAM655442 SQQ655386:SQQ655442 SGU655386:SGU655442 RWY655386:RWY655442 RNC655386:RNC655442 RDG655386:RDG655442 QTK655386:QTK655442 QJO655386:QJO655442 PZS655386:PZS655442 PPW655386:PPW655442 PGA655386:PGA655442 OWE655386:OWE655442 OMI655386:OMI655442 OCM655386:OCM655442 NSQ655386:NSQ655442 NIU655386:NIU655442 MYY655386:MYY655442 MPC655386:MPC655442 MFG655386:MFG655442 LVK655386:LVK655442 LLO655386:LLO655442 LBS655386:LBS655442 KRW655386:KRW655442 KIA655386:KIA655442 JYE655386:JYE655442 JOI655386:JOI655442 JEM655386:JEM655442 IUQ655386:IUQ655442 IKU655386:IKU655442 IAY655386:IAY655442 HRC655386:HRC655442 HHG655386:HHG655442 GXK655386:GXK655442 GNO655386:GNO655442 GDS655386:GDS655442 FTW655386:FTW655442 FKA655386:FKA655442 FAE655386:FAE655442 EQI655386:EQI655442 EGM655386:EGM655442 DWQ655386:DWQ655442 DMU655386:DMU655442 DCY655386:DCY655442 CTC655386:CTC655442 CJG655386:CJG655442 BZK655386:BZK655442 BPO655386:BPO655442 BFS655386:BFS655442 AVW655386:AVW655442 AMA655386:AMA655442 ACE655386:ACE655442 SI655386:SI655442 IM655386:IM655442 E655386:E655442 WUY589850:WUY589906 WLC589850:WLC589906 WBG589850:WBG589906 VRK589850:VRK589906 VHO589850:VHO589906 UXS589850:UXS589906 UNW589850:UNW589906 UEA589850:UEA589906 TUE589850:TUE589906 TKI589850:TKI589906 TAM589850:TAM589906 SQQ589850:SQQ589906 SGU589850:SGU589906 RWY589850:RWY589906 RNC589850:RNC589906 RDG589850:RDG589906 QTK589850:QTK589906 QJO589850:QJO589906 PZS589850:PZS589906 PPW589850:PPW589906 PGA589850:PGA589906 OWE589850:OWE589906 OMI589850:OMI589906 OCM589850:OCM589906 NSQ589850:NSQ589906 NIU589850:NIU589906 MYY589850:MYY589906 MPC589850:MPC589906 MFG589850:MFG589906 LVK589850:LVK589906 LLO589850:LLO589906 LBS589850:LBS589906 KRW589850:KRW589906 KIA589850:KIA589906 JYE589850:JYE589906 JOI589850:JOI589906 JEM589850:JEM589906 IUQ589850:IUQ589906 IKU589850:IKU589906 IAY589850:IAY589906 HRC589850:HRC589906 HHG589850:HHG589906 GXK589850:GXK589906 GNO589850:GNO589906 GDS589850:GDS589906 FTW589850:FTW589906 FKA589850:FKA589906 FAE589850:FAE589906 EQI589850:EQI589906 EGM589850:EGM589906 DWQ589850:DWQ589906 DMU589850:DMU589906 DCY589850:DCY589906 CTC589850:CTC589906 CJG589850:CJG589906 BZK589850:BZK589906 BPO589850:BPO589906 BFS589850:BFS589906 AVW589850:AVW589906 AMA589850:AMA589906 ACE589850:ACE589906 SI589850:SI589906 IM589850:IM589906 E589850:E589906 WUY524314:WUY524370 WLC524314:WLC524370 WBG524314:WBG524370 VRK524314:VRK524370 VHO524314:VHO524370 UXS524314:UXS524370 UNW524314:UNW524370 UEA524314:UEA524370 TUE524314:TUE524370 TKI524314:TKI524370 TAM524314:TAM524370 SQQ524314:SQQ524370 SGU524314:SGU524370 RWY524314:RWY524370 RNC524314:RNC524370 RDG524314:RDG524370 QTK524314:QTK524370 QJO524314:QJO524370 PZS524314:PZS524370 PPW524314:PPW524370 PGA524314:PGA524370 OWE524314:OWE524370 OMI524314:OMI524370 OCM524314:OCM524370 NSQ524314:NSQ524370 NIU524314:NIU524370 MYY524314:MYY524370 MPC524314:MPC524370 MFG524314:MFG524370 LVK524314:LVK524370 LLO524314:LLO524370 LBS524314:LBS524370 KRW524314:KRW524370 KIA524314:KIA524370 JYE524314:JYE524370 JOI524314:JOI524370 JEM524314:JEM524370 IUQ524314:IUQ524370 IKU524314:IKU524370 IAY524314:IAY524370 HRC524314:HRC524370 HHG524314:HHG524370 GXK524314:GXK524370 GNO524314:GNO524370 GDS524314:GDS524370 FTW524314:FTW524370 FKA524314:FKA524370 FAE524314:FAE524370 EQI524314:EQI524370 EGM524314:EGM524370 DWQ524314:DWQ524370 DMU524314:DMU524370 DCY524314:DCY524370 CTC524314:CTC524370 CJG524314:CJG524370 BZK524314:BZK524370 BPO524314:BPO524370 BFS524314:BFS524370 AVW524314:AVW524370 AMA524314:AMA524370 ACE524314:ACE524370 SI524314:SI524370 IM524314:IM524370 E524314:E524370 WUY458778:WUY458834 WLC458778:WLC458834 WBG458778:WBG458834 VRK458778:VRK458834 VHO458778:VHO458834 UXS458778:UXS458834 UNW458778:UNW458834 UEA458778:UEA458834 TUE458778:TUE458834 TKI458778:TKI458834 TAM458778:TAM458834 SQQ458778:SQQ458834 SGU458778:SGU458834 RWY458778:RWY458834 RNC458778:RNC458834 RDG458778:RDG458834 QTK458778:QTK458834 QJO458778:QJO458834 PZS458778:PZS458834 PPW458778:PPW458834 PGA458778:PGA458834 OWE458778:OWE458834 OMI458778:OMI458834 OCM458778:OCM458834 NSQ458778:NSQ458834 NIU458778:NIU458834 MYY458778:MYY458834 MPC458778:MPC458834 MFG458778:MFG458834 LVK458778:LVK458834 LLO458778:LLO458834 LBS458778:LBS458834 KRW458778:KRW458834 KIA458778:KIA458834 JYE458778:JYE458834 JOI458778:JOI458834 JEM458778:JEM458834 IUQ458778:IUQ458834 IKU458778:IKU458834 IAY458778:IAY458834 HRC458778:HRC458834 HHG458778:HHG458834 GXK458778:GXK458834 GNO458778:GNO458834 GDS458778:GDS458834 FTW458778:FTW458834 FKA458778:FKA458834 FAE458778:FAE458834 EQI458778:EQI458834 EGM458778:EGM458834 DWQ458778:DWQ458834 DMU458778:DMU458834 DCY458778:DCY458834 CTC458778:CTC458834 CJG458778:CJG458834 BZK458778:BZK458834 BPO458778:BPO458834 BFS458778:BFS458834 AVW458778:AVW458834 AMA458778:AMA458834 ACE458778:ACE458834 SI458778:SI458834 IM458778:IM458834 E458778:E458834 WUY393242:WUY393298 WLC393242:WLC393298 WBG393242:WBG393298 VRK393242:VRK393298 VHO393242:VHO393298 UXS393242:UXS393298 UNW393242:UNW393298 UEA393242:UEA393298 TUE393242:TUE393298 TKI393242:TKI393298 TAM393242:TAM393298 SQQ393242:SQQ393298 SGU393242:SGU393298 RWY393242:RWY393298 RNC393242:RNC393298 RDG393242:RDG393298 QTK393242:QTK393298 QJO393242:QJO393298 PZS393242:PZS393298 PPW393242:PPW393298 PGA393242:PGA393298 OWE393242:OWE393298 OMI393242:OMI393298 OCM393242:OCM393298 NSQ393242:NSQ393298 NIU393242:NIU393298 MYY393242:MYY393298 MPC393242:MPC393298 MFG393242:MFG393298 LVK393242:LVK393298 LLO393242:LLO393298 LBS393242:LBS393298 KRW393242:KRW393298 KIA393242:KIA393298 JYE393242:JYE393298 JOI393242:JOI393298 JEM393242:JEM393298 IUQ393242:IUQ393298 IKU393242:IKU393298 IAY393242:IAY393298 HRC393242:HRC393298 HHG393242:HHG393298 GXK393242:GXK393298 GNO393242:GNO393298 GDS393242:GDS393298 FTW393242:FTW393298 FKA393242:FKA393298 FAE393242:FAE393298 EQI393242:EQI393298 EGM393242:EGM393298 DWQ393242:DWQ393298 DMU393242:DMU393298 DCY393242:DCY393298 CTC393242:CTC393298 CJG393242:CJG393298 BZK393242:BZK393298 BPO393242:BPO393298 BFS393242:BFS393298 AVW393242:AVW393298 AMA393242:AMA393298 ACE393242:ACE393298 SI393242:SI393298 IM393242:IM393298 E393242:E393298 WUY327706:WUY327762 WLC327706:WLC327762 WBG327706:WBG327762 VRK327706:VRK327762 VHO327706:VHO327762 UXS327706:UXS327762 UNW327706:UNW327762 UEA327706:UEA327762 TUE327706:TUE327762 TKI327706:TKI327762 TAM327706:TAM327762 SQQ327706:SQQ327762 SGU327706:SGU327762 RWY327706:RWY327762 RNC327706:RNC327762 RDG327706:RDG327762 QTK327706:QTK327762 QJO327706:QJO327762 PZS327706:PZS327762 PPW327706:PPW327762 PGA327706:PGA327762 OWE327706:OWE327762 OMI327706:OMI327762 OCM327706:OCM327762 NSQ327706:NSQ327762 NIU327706:NIU327762 MYY327706:MYY327762 MPC327706:MPC327762 MFG327706:MFG327762 LVK327706:LVK327762 LLO327706:LLO327762 LBS327706:LBS327762 KRW327706:KRW327762 KIA327706:KIA327762 JYE327706:JYE327762 JOI327706:JOI327762 JEM327706:JEM327762 IUQ327706:IUQ327762 IKU327706:IKU327762 IAY327706:IAY327762 HRC327706:HRC327762 HHG327706:HHG327762 GXK327706:GXK327762 GNO327706:GNO327762 GDS327706:GDS327762 FTW327706:FTW327762 FKA327706:FKA327762 FAE327706:FAE327762 EQI327706:EQI327762 EGM327706:EGM327762 DWQ327706:DWQ327762 DMU327706:DMU327762 DCY327706:DCY327762 CTC327706:CTC327762 CJG327706:CJG327762 BZK327706:BZK327762 BPO327706:BPO327762 BFS327706:BFS327762 AVW327706:AVW327762 AMA327706:AMA327762 ACE327706:ACE327762 SI327706:SI327762 IM327706:IM327762 E327706:E327762 WUY262170:WUY262226 WLC262170:WLC262226 WBG262170:WBG262226 VRK262170:VRK262226 VHO262170:VHO262226 UXS262170:UXS262226 UNW262170:UNW262226 UEA262170:UEA262226 TUE262170:TUE262226 TKI262170:TKI262226 TAM262170:TAM262226 SQQ262170:SQQ262226 SGU262170:SGU262226 RWY262170:RWY262226 RNC262170:RNC262226 RDG262170:RDG262226 QTK262170:QTK262226 QJO262170:QJO262226 PZS262170:PZS262226 PPW262170:PPW262226 PGA262170:PGA262226 OWE262170:OWE262226 OMI262170:OMI262226 OCM262170:OCM262226 NSQ262170:NSQ262226 NIU262170:NIU262226 MYY262170:MYY262226 MPC262170:MPC262226 MFG262170:MFG262226 LVK262170:LVK262226 LLO262170:LLO262226 LBS262170:LBS262226 KRW262170:KRW262226 KIA262170:KIA262226 JYE262170:JYE262226 JOI262170:JOI262226 JEM262170:JEM262226 IUQ262170:IUQ262226 IKU262170:IKU262226 IAY262170:IAY262226 HRC262170:HRC262226 HHG262170:HHG262226 GXK262170:GXK262226 GNO262170:GNO262226 GDS262170:GDS262226 FTW262170:FTW262226 FKA262170:FKA262226 FAE262170:FAE262226 EQI262170:EQI262226 EGM262170:EGM262226 DWQ262170:DWQ262226 DMU262170:DMU262226 DCY262170:DCY262226 CTC262170:CTC262226 CJG262170:CJG262226 BZK262170:BZK262226 BPO262170:BPO262226 BFS262170:BFS262226 AVW262170:AVW262226 AMA262170:AMA262226 ACE262170:ACE262226 SI262170:SI262226 IM262170:IM262226 E262170:E262226 WUY196634:WUY196690 WLC196634:WLC196690 WBG196634:WBG196690 VRK196634:VRK196690 VHO196634:VHO196690 UXS196634:UXS196690 UNW196634:UNW196690 UEA196634:UEA196690 TUE196634:TUE196690 TKI196634:TKI196690 TAM196634:TAM196690 SQQ196634:SQQ196690 SGU196634:SGU196690 RWY196634:RWY196690 RNC196634:RNC196690 RDG196634:RDG196690 QTK196634:QTK196690 QJO196634:QJO196690 PZS196634:PZS196690 PPW196634:PPW196690 PGA196634:PGA196690 OWE196634:OWE196690 OMI196634:OMI196690 OCM196634:OCM196690 NSQ196634:NSQ196690 NIU196634:NIU196690 MYY196634:MYY196690 MPC196634:MPC196690 MFG196634:MFG196690 LVK196634:LVK196690 LLO196634:LLO196690 LBS196634:LBS196690 KRW196634:KRW196690 KIA196634:KIA196690 JYE196634:JYE196690 JOI196634:JOI196690 JEM196634:JEM196690 IUQ196634:IUQ196690 IKU196634:IKU196690 IAY196634:IAY196690 HRC196634:HRC196690 HHG196634:HHG196690 GXK196634:GXK196690 GNO196634:GNO196690 GDS196634:GDS196690 FTW196634:FTW196690 FKA196634:FKA196690 FAE196634:FAE196690 EQI196634:EQI196690 EGM196634:EGM196690 DWQ196634:DWQ196690 DMU196634:DMU196690 DCY196634:DCY196690 CTC196634:CTC196690 CJG196634:CJG196690 BZK196634:BZK196690 BPO196634:BPO196690 BFS196634:BFS196690 AVW196634:AVW196690 AMA196634:AMA196690 ACE196634:ACE196690 SI196634:SI196690 IM196634:IM196690 E196634:E196690 WUY131098:WUY131154 WLC131098:WLC131154 WBG131098:WBG131154 VRK131098:VRK131154 VHO131098:VHO131154 UXS131098:UXS131154 UNW131098:UNW131154 UEA131098:UEA131154 TUE131098:TUE131154 TKI131098:TKI131154 TAM131098:TAM131154 SQQ131098:SQQ131154 SGU131098:SGU131154 RWY131098:RWY131154 RNC131098:RNC131154 RDG131098:RDG131154 QTK131098:QTK131154 QJO131098:QJO131154 PZS131098:PZS131154 PPW131098:PPW131154 PGA131098:PGA131154 OWE131098:OWE131154 OMI131098:OMI131154 OCM131098:OCM131154 NSQ131098:NSQ131154 NIU131098:NIU131154 MYY131098:MYY131154 MPC131098:MPC131154 MFG131098:MFG131154 LVK131098:LVK131154 LLO131098:LLO131154 LBS131098:LBS131154 KRW131098:KRW131154 KIA131098:KIA131154 JYE131098:JYE131154 JOI131098:JOI131154 JEM131098:JEM131154 IUQ131098:IUQ131154 IKU131098:IKU131154 IAY131098:IAY131154 HRC131098:HRC131154 HHG131098:HHG131154 GXK131098:GXK131154 GNO131098:GNO131154 GDS131098:GDS131154 FTW131098:FTW131154 FKA131098:FKA131154 FAE131098:FAE131154 EQI131098:EQI131154 EGM131098:EGM131154 DWQ131098:DWQ131154 DMU131098:DMU131154 DCY131098:DCY131154 CTC131098:CTC131154 CJG131098:CJG131154 BZK131098:BZK131154 BPO131098:BPO131154 BFS131098:BFS131154 AVW131098:AVW131154 AMA131098:AMA131154 ACE131098:ACE131154 SI131098:SI131154 IM131098:IM131154 E131098:E131154 WUY65562:WUY65618 WLC65562:WLC65618 WBG65562:WBG65618 VRK65562:VRK65618 VHO65562:VHO65618 UXS65562:UXS65618 UNW65562:UNW65618 UEA65562:UEA65618 TUE65562:TUE65618 TKI65562:TKI65618 TAM65562:TAM65618 SQQ65562:SQQ65618 SGU65562:SGU65618 RWY65562:RWY65618 RNC65562:RNC65618 RDG65562:RDG65618 QTK65562:QTK65618 QJO65562:QJO65618 PZS65562:PZS65618 PPW65562:PPW65618 PGA65562:PGA65618 OWE65562:OWE65618 OMI65562:OMI65618 OCM65562:OCM65618 NSQ65562:NSQ65618 NIU65562:NIU65618 MYY65562:MYY65618 MPC65562:MPC65618 MFG65562:MFG65618 LVK65562:LVK65618 LLO65562:LLO65618 LBS65562:LBS65618 KRW65562:KRW65618 KIA65562:KIA65618 JYE65562:JYE65618 JOI65562:JOI65618 JEM65562:JEM65618 IUQ65562:IUQ65618 IKU65562:IKU65618 IAY65562:IAY65618 HRC65562:HRC65618 HHG65562:HHG65618 GXK65562:GXK65618 GNO65562:GNO65618 GDS65562:GDS65618 FTW65562:FTW65618 FKA65562:FKA65618 FAE65562:FAE65618 EQI65562:EQI65618 EGM65562:EGM65618 DWQ65562:DWQ65618 DMU65562:DMU65618 DCY65562:DCY65618 CTC65562:CTC65618 CJG65562:CJG65618 BZK65562:BZK65618 BPO65562:BPO65618 BFS65562:BFS65618 AVW65562:AVW65618 AMA65562:AMA65618 ACE65562:ACE65618 SI65562:SI65618 IM65562:IM65618 E65562:E65618 WUY11:WUY100 WLC11:WLC100 WBG11:WBG100 VRK11:VRK100 VHO11:VHO100 UXS11:UXS100 UNW11:UNW100 UEA11:UEA100 TUE11:TUE100 TKI11:TKI100 TAM11:TAM100 SQQ11:SQQ100 SGU11:SGU100 RWY11:RWY100 RNC11:RNC100 RDG11:RDG100 QTK11:QTK100 QJO11:QJO100 PZS11:PZS100 PPW11:PPW100 PGA11:PGA100 OWE11:OWE100 OMI11:OMI100 OCM11:OCM100 NSQ11:NSQ100 NIU11:NIU100 MYY11:MYY100 MPC11:MPC100 MFG11:MFG100 LVK11:LVK100 LLO11:LLO100 LBS11:LBS100 KRW11:KRW100 KIA11:KIA100 JYE11:JYE100 JOI11:JOI100 JEM11:JEM100 IUQ11:IUQ100 IKU11:IKU100 IAY11:IAY100 HRC11:HRC100 HHG11:HHG100 GXK11:GXK100 GNO11:GNO100 GDS11:GDS100 FTW11:FTW100 FKA11:FKA100 FAE11:FAE100 EQI11:EQI100 EGM11:EGM100 DWQ11:DWQ100 DMU11:DMU100 DCY11:DCY100 CTC11:CTC100 CJG11:CJG100 BZK11:BZK100 BPO11:BPO100 BFS11:BFS100 AVW11:AVW100 AMA11:AMA100 ACE11:ACE100 SI11:SI100 IM11:IM100</xm:sqref>
        </x14:dataValidation>
        <x14:dataValidation type="list" allowBlank="1" showInputMessage="1" showErrorMessage="1" xr:uid="{F91B8A68-35FC-4D84-8615-ECC7254458A7}">
          <x14:formula1>
            <xm:f>初期設定!$A$1:$A$3</xm:f>
          </x14:formula1>
          <xm:sqref>WUW983014:WUW983063 WLA983014:WLA983063 WBE983014:WBE983063 VRI983014:VRI983063 VHM983014:VHM983063 UXQ983014:UXQ983063 UNU983014:UNU983063 UDY983014:UDY983063 TUC983014:TUC983063 TKG983014:TKG983063 TAK983014:TAK983063 SQO983014:SQO983063 SGS983014:SGS983063 RWW983014:RWW983063 RNA983014:RNA983063 RDE983014:RDE983063 QTI983014:QTI983063 QJM983014:QJM983063 PZQ983014:PZQ983063 PPU983014:PPU983063 PFY983014:PFY983063 OWC983014:OWC983063 OMG983014:OMG983063 OCK983014:OCK983063 NSO983014:NSO983063 NIS983014:NIS983063 MYW983014:MYW983063 MPA983014:MPA983063 MFE983014:MFE983063 LVI983014:LVI983063 LLM983014:LLM983063 LBQ983014:LBQ983063 KRU983014:KRU983063 KHY983014:KHY983063 JYC983014:JYC983063 JOG983014:JOG983063 JEK983014:JEK983063 IUO983014:IUO983063 IKS983014:IKS983063 IAW983014:IAW983063 HRA983014:HRA983063 HHE983014:HHE983063 GXI983014:GXI983063 GNM983014:GNM983063 GDQ983014:GDQ983063 FTU983014:FTU983063 FJY983014:FJY983063 FAC983014:FAC983063 EQG983014:EQG983063 EGK983014:EGK983063 DWO983014:DWO983063 DMS983014:DMS983063 DCW983014:DCW983063 CTA983014:CTA983063 CJE983014:CJE983063 BZI983014:BZI983063 BPM983014:BPM983063 BFQ983014:BFQ983063 AVU983014:AVU983063 ALY983014:ALY983063 ACC983014:ACC983063 SG983014:SG983063 IK983014:IK983063 C983014:C983063 WUW917478:WUW917527 WLA917478:WLA917527 WBE917478:WBE917527 VRI917478:VRI917527 VHM917478:VHM917527 UXQ917478:UXQ917527 UNU917478:UNU917527 UDY917478:UDY917527 TUC917478:TUC917527 TKG917478:TKG917527 TAK917478:TAK917527 SQO917478:SQO917527 SGS917478:SGS917527 RWW917478:RWW917527 RNA917478:RNA917527 RDE917478:RDE917527 QTI917478:QTI917527 QJM917478:QJM917527 PZQ917478:PZQ917527 PPU917478:PPU917527 PFY917478:PFY917527 OWC917478:OWC917527 OMG917478:OMG917527 OCK917478:OCK917527 NSO917478:NSO917527 NIS917478:NIS917527 MYW917478:MYW917527 MPA917478:MPA917527 MFE917478:MFE917527 LVI917478:LVI917527 LLM917478:LLM917527 LBQ917478:LBQ917527 KRU917478:KRU917527 KHY917478:KHY917527 JYC917478:JYC917527 JOG917478:JOG917527 JEK917478:JEK917527 IUO917478:IUO917527 IKS917478:IKS917527 IAW917478:IAW917527 HRA917478:HRA917527 HHE917478:HHE917527 GXI917478:GXI917527 GNM917478:GNM917527 GDQ917478:GDQ917527 FTU917478:FTU917527 FJY917478:FJY917527 FAC917478:FAC917527 EQG917478:EQG917527 EGK917478:EGK917527 DWO917478:DWO917527 DMS917478:DMS917527 DCW917478:DCW917527 CTA917478:CTA917527 CJE917478:CJE917527 BZI917478:BZI917527 BPM917478:BPM917527 BFQ917478:BFQ917527 AVU917478:AVU917527 ALY917478:ALY917527 ACC917478:ACC917527 SG917478:SG917527 IK917478:IK917527 C917478:C917527 WUW851942:WUW851991 WLA851942:WLA851991 WBE851942:WBE851991 VRI851942:VRI851991 VHM851942:VHM851991 UXQ851942:UXQ851991 UNU851942:UNU851991 UDY851942:UDY851991 TUC851942:TUC851991 TKG851942:TKG851991 TAK851942:TAK851991 SQO851942:SQO851991 SGS851942:SGS851991 RWW851942:RWW851991 RNA851942:RNA851991 RDE851942:RDE851991 QTI851942:QTI851991 QJM851942:QJM851991 PZQ851942:PZQ851991 PPU851942:PPU851991 PFY851942:PFY851991 OWC851942:OWC851991 OMG851942:OMG851991 OCK851942:OCK851991 NSO851942:NSO851991 NIS851942:NIS851991 MYW851942:MYW851991 MPA851942:MPA851991 MFE851942:MFE851991 LVI851942:LVI851991 LLM851942:LLM851991 LBQ851942:LBQ851991 KRU851942:KRU851991 KHY851942:KHY851991 JYC851942:JYC851991 JOG851942:JOG851991 JEK851942:JEK851991 IUO851942:IUO851991 IKS851942:IKS851991 IAW851942:IAW851991 HRA851942:HRA851991 HHE851942:HHE851991 GXI851942:GXI851991 GNM851942:GNM851991 GDQ851942:GDQ851991 FTU851942:FTU851991 FJY851942:FJY851991 FAC851942:FAC851991 EQG851942:EQG851991 EGK851942:EGK851991 DWO851942:DWO851991 DMS851942:DMS851991 DCW851942:DCW851991 CTA851942:CTA851991 CJE851942:CJE851991 BZI851942:BZI851991 BPM851942:BPM851991 BFQ851942:BFQ851991 AVU851942:AVU851991 ALY851942:ALY851991 ACC851942:ACC851991 SG851942:SG851991 IK851942:IK851991 C851942:C851991 WUW786406:WUW786455 WLA786406:WLA786455 WBE786406:WBE786455 VRI786406:VRI786455 VHM786406:VHM786455 UXQ786406:UXQ786455 UNU786406:UNU786455 UDY786406:UDY786455 TUC786406:TUC786455 TKG786406:TKG786455 TAK786406:TAK786455 SQO786406:SQO786455 SGS786406:SGS786455 RWW786406:RWW786455 RNA786406:RNA786455 RDE786406:RDE786455 QTI786406:QTI786455 QJM786406:QJM786455 PZQ786406:PZQ786455 PPU786406:PPU786455 PFY786406:PFY786455 OWC786406:OWC786455 OMG786406:OMG786455 OCK786406:OCK786455 NSO786406:NSO786455 NIS786406:NIS786455 MYW786406:MYW786455 MPA786406:MPA786455 MFE786406:MFE786455 LVI786406:LVI786455 LLM786406:LLM786455 LBQ786406:LBQ786455 KRU786406:KRU786455 KHY786406:KHY786455 JYC786406:JYC786455 JOG786406:JOG786455 JEK786406:JEK786455 IUO786406:IUO786455 IKS786406:IKS786455 IAW786406:IAW786455 HRA786406:HRA786455 HHE786406:HHE786455 GXI786406:GXI786455 GNM786406:GNM786455 GDQ786406:GDQ786455 FTU786406:FTU786455 FJY786406:FJY786455 FAC786406:FAC786455 EQG786406:EQG786455 EGK786406:EGK786455 DWO786406:DWO786455 DMS786406:DMS786455 DCW786406:DCW786455 CTA786406:CTA786455 CJE786406:CJE786455 BZI786406:BZI786455 BPM786406:BPM786455 BFQ786406:BFQ786455 AVU786406:AVU786455 ALY786406:ALY786455 ACC786406:ACC786455 SG786406:SG786455 IK786406:IK786455 C786406:C786455 WUW720870:WUW720919 WLA720870:WLA720919 WBE720870:WBE720919 VRI720870:VRI720919 VHM720870:VHM720919 UXQ720870:UXQ720919 UNU720870:UNU720919 UDY720870:UDY720919 TUC720870:TUC720919 TKG720870:TKG720919 TAK720870:TAK720919 SQO720870:SQO720919 SGS720870:SGS720919 RWW720870:RWW720919 RNA720870:RNA720919 RDE720870:RDE720919 QTI720870:QTI720919 QJM720870:QJM720919 PZQ720870:PZQ720919 PPU720870:PPU720919 PFY720870:PFY720919 OWC720870:OWC720919 OMG720870:OMG720919 OCK720870:OCK720919 NSO720870:NSO720919 NIS720870:NIS720919 MYW720870:MYW720919 MPA720870:MPA720919 MFE720870:MFE720919 LVI720870:LVI720919 LLM720870:LLM720919 LBQ720870:LBQ720919 KRU720870:KRU720919 KHY720870:KHY720919 JYC720870:JYC720919 JOG720870:JOG720919 JEK720870:JEK720919 IUO720870:IUO720919 IKS720870:IKS720919 IAW720870:IAW720919 HRA720870:HRA720919 HHE720870:HHE720919 GXI720870:GXI720919 GNM720870:GNM720919 GDQ720870:GDQ720919 FTU720870:FTU720919 FJY720870:FJY720919 FAC720870:FAC720919 EQG720870:EQG720919 EGK720870:EGK720919 DWO720870:DWO720919 DMS720870:DMS720919 DCW720870:DCW720919 CTA720870:CTA720919 CJE720870:CJE720919 BZI720870:BZI720919 BPM720870:BPM720919 BFQ720870:BFQ720919 AVU720870:AVU720919 ALY720870:ALY720919 ACC720870:ACC720919 SG720870:SG720919 IK720870:IK720919 C720870:C720919 WUW655334:WUW655383 WLA655334:WLA655383 WBE655334:WBE655383 VRI655334:VRI655383 VHM655334:VHM655383 UXQ655334:UXQ655383 UNU655334:UNU655383 UDY655334:UDY655383 TUC655334:TUC655383 TKG655334:TKG655383 TAK655334:TAK655383 SQO655334:SQO655383 SGS655334:SGS655383 RWW655334:RWW655383 RNA655334:RNA655383 RDE655334:RDE655383 QTI655334:QTI655383 QJM655334:QJM655383 PZQ655334:PZQ655383 PPU655334:PPU655383 PFY655334:PFY655383 OWC655334:OWC655383 OMG655334:OMG655383 OCK655334:OCK655383 NSO655334:NSO655383 NIS655334:NIS655383 MYW655334:MYW655383 MPA655334:MPA655383 MFE655334:MFE655383 LVI655334:LVI655383 LLM655334:LLM655383 LBQ655334:LBQ655383 KRU655334:KRU655383 KHY655334:KHY655383 JYC655334:JYC655383 JOG655334:JOG655383 JEK655334:JEK655383 IUO655334:IUO655383 IKS655334:IKS655383 IAW655334:IAW655383 HRA655334:HRA655383 HHE655334:HHE655383 GXI655334:GXI655383 GNM655334:GNM655383 GDQ655334:GDQ655383 FTU655334:FTU655383 FJY655334:FJY655383 FAC655334:FAC655383 EQG655334:EQG655383 EGK655334:EGK655383 DWO655334:DWO655383 DMS655334:DMS655383 DCW655334:DCW655383 CTA655334:CTA655383 CJE655334:CJE655383 BZI655334:BZI655383 BPM655334:BPM655383 BFQ655334:BFQ655383 AVU655334:AVU655383 ALY655334:ALY655383 ACC655334:ACC655383 SG655334:SG655383 IK655334:IK655383 C655334:C655383 WUW589798:WUW589847 WLA589798:WLA589847 WBE589798:WBE589847 VRI589798:VRI589847 VHM589798:VHM589847 UXQ589798:UXQ589847 UNU589798:UNU589847 UDY589798:UDY589847 TUC589798:TUC589847 TKG589798:TKG589847 TAK589798:TAK589847 SQO589798:SQO589847 SGS589798:SGS589847 RWW589798:RWW589847 RNA589798:RNA589847 RDE589798:RDE589847 QTI589798:QTI589847 QJM589798:QJM589847 PZQ589798:PZQ589847 PPU589798:PPU589847 PFY589798:PFY589847 OWC589798:OWC589847 OMG589798:OMG589847 OCK589798:OCK589847 NSO589798:NSO589847 NIS589798:NIS589847 MYW589798:MYW589847 MPA589798:MPA589847 MFE589798:MFE589847 LVI589798:LVI589847 LLM589798:LLM589847 LBQ589798:LBQ589847 KRU589798:KRU589847 KHY589798:KHY589847 JYC589798:JYC589847 JOG589798:JOG589847 JEK589798:JEK589847 IUO589798:IUO589847 IKS589798:IKS589847 IAW589798:IAW589847 HRA589798:HRA589847 HHE589798:HHE589847 GXI589798:GXI589847 GNM589798:GNM589847 GDQ589798:GDQ589847 FTU589798:FTU589847 FJY589798:FJY589847 FAC589798:FAC589847 EQG589798:EQG589847 EGK589798:EGK589847 DWO589798:DWO589847 DMS589798:DMS589847 DCW589798:DCW589847 CTA589798:CTA589847 CJE589798:CJE589847 BZI589798:BZI589847 BPM589798:BPM589847 BFQ589798:BFQ589847 AVU589798:AVU589847 ALY589798:ALY589847 ACC589798:ACC589847 SG589798:SG589847 IK589798:IK589847 C589798:C589847 WUW524262:WUW524311 WLA524262:WLA524311 WBE524262:WBE524311 VRI524262:VRI524311 VHM524262:VHM524311 UXQ524262:UXQ524311 UNU524262:UNU524311 UDY524262:UDY524311 TUC524262:TUC524311 TKG524262:TKG524311 TAK524262:TAK524311 SQO524262:SQO524311 SGS524262:SGS524311 RWW524262:RWW524311 RNA524262:RNA524311 RDE524262:RDE524311 QTI524262:QTI524311 QJM524262:QJM524311 PZQ524262:PZQ524311 PPU524262:PPU524311 PFY524262:PFY524311 OWC524262:OWC524311 OMG524262:OMG524311 OCK524262:OCK524311 NSO524262:NSO524311 NIS524262:NIS524311 MYW524262:MYW524311 MPA524262:MPA524311 MFE524262:MFE524311 LVI524262:LVI524311 LLM524262:LLM524311 LBQ524262:LBQ524311 KRU524262:KRU524311 KHY524262:KHY524311 JYC524262:JYC524311 JOG524262:JOG524311 JEK524262:JEK524311 IUO524262:IUO524311 IKS524262:IKS524311 IAW524262:IAW524311 HRA524262:HRA524311 HHE524262:HHE524311 GXI524262:GXI524311 GNM524262:GNM524311 GDQ524262:GDQ524311 FTU524262:FTU524311 FJY524262:FJY524311 FAC524262:FAC524311 EQG524262:EQG524311 EGK524262:EGK524311 DWO524262:DWO524311 DMS524262:DMS524311 DCW524262:DCW524311 CTA524262:CTA524311 CJE524262:CJE524311 BZI524262:BZI524311 BPM524262:BPM524311 BFQ524262:BFQ524311 AVU524262:AVU524311 ALY524262:ALY524311 ACC524262:ACC524311 SG524262:SG524311 IK524262:IK524311 C524262:C524311 WUW458726:WUW458775 WLA458726:WLA458775 WBE458726:WBE458775 VRI458726:VRI458775 VHM458726:VHM458775 UXQ458726:UXQ458775 UNU458726:UNU458775 UDY458726:UDY458775 TUC458726:TUC458775 TKG458726:TKG458775 TAK458726:TAK458775 SQO458726:SQO458775 SGS458726:SGS458775 RWW458726:RWW458775 RNA458726:RNA458775 RDE458726:RDE458775 QTI458726:QTI458775 QJM458726:QJM458775 PZQ458726:PZQ458775 PPU458726:PPU458775 PFY458726:PFY458775 OWC458726:OWC458775 OMG458726:OMG458775 OCK458726:OCK458775 NSO458726:NSO458775 NIS458726:NIS458775 MYW458726:MYW458775 MPA458726:MPA458775 MFE458726:MFE458775 LVI458726:LVI458775 LLM458726:LLM458775 LBQ458726:LBQ458775 KRU458726:KRU458775 KHY458726:KHY458775 JYC458726:JYC458775 JOG458726:JOG458775 JEK458726:JEK458775 IUO458726:IUO458775 IKS458726:IKS458775 IAW458726:IAW458775 HRA458726:HRA458775 HHE458726:HHE458775 GXI458726:GXI458775 GNM458726:GNM458775 GDQ458726:GDQ458775 FTU458726:FTU458775 FJY458726:FJY458775 FAC458726:FAC458775 EQG458726:EQG458775 EGK458726:EGK458775 DWO458726:DWO458775 DMS458726:DMS458775 DCW458726:DCW458775 CTA458726:CTA458775 CJE458726:CJE458775 BZI458726:BZI458775 BPM458726:BPM458775 BFQ458726:BFQ458775 AVU458726:AVU458775 ALY458726:ALY458775 ACC458726:ACC458775 SG458726:SG458775 IK458726:IK458775 C458726:C458775 WUW393190:WUW393239 WLA393190:WLA393239 WBE393190:WBE393239 VRI393190:VRI393239 VHM393190:VHM393239 UXQ393190:UXQ393239 UNU393190:UNU393239 UDY393190:UDY393239 TUC393190:TUC393239 TKG393190:TKG393239 TAK393190:TAK393239 SQO393190:SQO393239 SGS393190:SGS393239 RWW393190:RWW393239 RNA393190:RNA393239 RDE393190:RDE393239 QTI393190:QTI393239 QJM393190:QJM393239 PZQ393190:PZQ393239 PPU393190:PPU393239 PFY393190:PFY393239 OWC393190:OWC393239 OMG393190:OMG393239 OCK393190:OCK393239 NSO393190:NSO393239 NIS393190:NIS393239 MYW393190:MYW393239 MPA393190:MPA393239 MFE393190:MFE393239 LVI393190:LVI393239 LLM393190:LLM393239 LBQ393190:LBQ393239 KRU393190:KRU393239 KHY393190:KHY393239 JYC393190:JYC393239 JOG393190:JOG393239 JEK393190:JEK393239 IUO393190:IUO393239 IKS393190:IKS393239 IAW393190:IAW393239 HRA393190:HRA393239 HHE393190:HHE393239 GXI393190:GXI393239 GNM393190:GNM393239 GDQ393190:GDQ393239 FTU393190:FTU393239 FJY393190:FJY393239 FAC393190:FAC393239 EQG393190:EQG393239 EGK393190:EGK393239 DWO393190:DWO393239 DMS393190:DMS393239 DCW393190:DCW393239 CTA393190:CTA393239 CJE393190:CJE393239 BZI393190:BZI393239 BPM393190:BPM393239 BFQ393190:BFQ393239 AVU393190:AVU393239 ALY393190:ALY393239 ACC393190:ACC393239 SG393190:SG393239 IK393190:IK393239 C393190:C393239 WUW327654:WUW327703 WLA327654:WLA327703 WBE327654:WBE327703 VRI327654:VRI327703 VHM327654:VHM327703 UXQ327654:UXQ327703 UNU327654:UNU327703 UDY327654:UDY327703 TUC327654:TUC327703 TKG327654:TKG327703 TAK327654:TAK327703 SQO327654:SQO327703 SGS327654:SGS327703 RWW327654:RWW327703 RNA327654:RNA327703 RDE327654:RDE327703 QTI327654:QTI327703 QJM327654:QJM327703 PZQ327654:PZQ327703 PPU327654:PPU327703 PFY327654:PFY327703 OWC327654:OWC327703 OMG327654:OMG327703 OCK327654:OCK327703 NSO327654:NSO327703 NIS327654:NIS327703 MYW327654:MYW327703 MPA327654:MPA327703 MFE327654:MFE327703 LVI327654:LVI327703 LLM327654:LLM327703 LBQ327654:LBQ327703 KRU327654:KRU327703 KHY327654:KHY327703 JYC327654:JYC327703 JOG327654:JOG327703 JEK327654:JEK327703 IUO327654:IUO327703 IKS327654:IKS327703 IAW327654:IAW327703 HRA327654:HRA327703 HHE327654:HHE327703 GXI327654:GXI327703 GNM327654:GNM327703 GDQ327654:GDQ327703 FTU327654:FTU327703 FJY327654:FJY327703 FAC327654:FAC327703 EQG327654:EQG327703 EGK327654:EGK327703 DWO327654:DWO327703 DMS327654:DMS327703 DCW327654:DCW327703 CTA327654:CTA327703 CJE327654:CJE327703 BZI327654:BZI327703 BPM327654:BPM327703 BFQ327654:BFQ327703 AVU327654:AVU327703 ALY327654:ALY327703 ACC327654:ACC327703 SG327654:SG327703 IK327654:IK327703 C327654:C327703 WUW262118:WUW262167 WLA262118:WLA262167 WBE262118:WBE262167 VRI262118:VRI262167 VHM262118:VHM262167 UXQ262118:UXQ262167 UNU262118:UNU262167 UDY262118:UDY262167 TUC262118:TUC262167 TKG262118:TKG262167 TAK262118:TAK262167 SQO262118:SQO262167 SGS262118:SGS262167 RWW262118:RWW262167 RNA262118:RNA262167 RDE262118:RDE262167 QTI262118:QTI262167 QJM262118:QJM262167 PZQ262118:PZQ262167 PPU262118:PPU262167 PFY262118:PFY262167 OWC262118:OWC262167 OMG262118:OMG262167 OCK262118:OCK262167 NSO262118:NSO262167 NIS262118:NIS262167 MYW262118:MYW262167 MPA262118:MPA262167 MFE262118:MFE262167 LVI262118:LVI262167 LLM262118:LLM262167 LBQ262118:LBQ262167 KRU262118:KRU262167 KHY262118:KHY262167 JYC262118:JYC262167 JOG262118:JOG262167 JEK262118:JEK262167 IUO262118:IUO262167 IKS262118:IKS262167 IAW262118:IAW262167 HRA262118:HRA262167 HHE262118:HHE262167 GXI262118:GXI262167 GNM262118:GNM262167 GDQ262118:GDQ262167 FTU262118:FTU262167 FJY262118:FJY262167 FAC262118:FAC262167 EQG262118:EQG262167 EGK262118:EGK262167 DWO262118:DWO262167 DMS262118:DMS262167 DCW262118:DCW262167 CTA262118:CTA262167 CJE262118:CJE262167 BZI262118:BZI262167 BPM262118:BPM262167 BFQ262118:BFQ262167 AVU262118:AVU262167 ALY262118:ALY262167 ACC262118:ACC262167 SG262118:SG262167 IK262118:IK262167 C262118:C262167 WUW196582:WUW196631 WLA196582:WLA196631 WBE196582:WBE196631 VRI196582:VRI196631 VHM196582:VHM196631 UXQ196582:UXQ196631 UNU196582:UNU196631 UDY196582:UDY196631 TUC196582:TUC196631 TKG196582:TKG196631 TAK196582:TAK196631 SQO196582:SQO196631 SGS196582:SGS196631 RWW196582:RWW196631 RNA196582:RNA196631 RDE196582:RDE196631 QTI196582:QTI196631 QJM196582:QJM196631 PZQ196582:PZQ196631 PPU196582:PPU196631 PFY196582:PFY196631 OWC196582:OWC196631 OMG196582:OMG196631 OCK196582:OCK196631 NSO196582:NSO196631 NIS196582:NIS196631 MYW196582:MYW196631 MPA196582:MPA196631 MFE196582:MFE196631 LVI196582:LVI196631 LLM196582:LLM196631 LBQ196582:LBQ196631 KRU196582:KRU196631 KHY196582:KHY196631 JYC196582:JYC196631 JOG196582:JOG196631 JEK196582:JEK196631 IUO196582:IUO196631 IKS196582:IKS196631 IAW196582:IAW196631 HRA196582:HRA196631 HHE196582:HHE196631 GXI196582:GXI196631 GNM196582:GNM196631 GDQ196582:GDQ196631 FTU196582:FTU196631 FJY196582:FJY196631 FAC196582:FAC196631 EQG196582:EQG196631 EGK196582:EGK196631 DWO196582:DWO196631 DMS196582:DMS196631 DCW196582:DCW196631 CTA196582:CTA196631 CJE196582:CJE196631 BZI196582:BZI196631 BPM196582:BPM196631 BFQ196582:BFQ196631 AVU196582:AVU196631 ALY196582:ALY196631 ACC196582:ACC196631 SG196582:SG196631 IK196582:IK196631 C196582:C196631 WUW131046:WUW131095 WLA131046:WLA131095 WBE131046:WBE131095 VRI131046:VRI131095 VHM131046:VHM131095 UXQ131046:UXQ131095 UNU131046:UNU131095 UDY131046:UDY131095 TUC131046:TUC131095 TKG131046:TKG131095 TAK131046:TAK131095 SQO131046:SQO131095 SGS131046:SGS131095 RWW131046:RWW131095 RNA131046:RNA131095 RDE131046:RDE131095 QTI131046:QTI131095 QJM131046:QJM131095 PZQ131046:PZQ131095 PPU131046:PPU131095 PFY131046:PFY131095 OWC131046:OWC131095 OMG131046:OMG131095 OCK131046:OCK131095 NSO131046:NSO131095 NIS131046:NIS131095 MYW131046:MYW131095 MPA131046:MPA131095 MFE131046:MFE131095 LVI131046:LVI131095 LLM131046:LLM131095 LBQ131046:LBQ131095 KRU131046:KRU131095 KHY131046:KHY131095 JYC131046:JYC131095 JOG131046:JOG131095 JEK131046:JEK131095 IUO131046:IUO131095 IKS131046:IKS131095 IAW131046:IAW131095 HRA131046:HRA131095 HHE131046:HHE131095 GXI131046:GXI131095 GNM131046:GNM131095 GDQ131046:GDQ131095 FTU131046:FTU131095 FJY131046:FJY131095 FAC131046:FAC131095 EQG131046:EQG131095 EGK131046:EGK131095 DWO131046:DWO131095 DMS131046:DMS131095 DCW131046:DCW131095 CTA131046:CTA131095 CJE131046:CJE131095 BZI131046:BZI131095 BPM131046:BPM131095 BFQ131046:BFQ131095 AVU131046:AVU131095 ALY131046:ALY131095 ACC131046:ACC131095 SG131046:SG131095 IK131046:IK131095 C131046:C131095 WUW65510:WUW65559 WLA65510:WLA65559 WBE65510:WBE65559 VRI65510:VRI65559 VHM65510:VHM65559 UXQ65510:UXQ65559 UNU65510:UNU65559 UDY65510:UDY65559 TUC65510:TUC65559 TKG65510:TKG65559 TAK65510:TAK65559 SQO65510:SQO65559 SGS65510:SGS65559 RWW65510:RWW65559 RNA65510:RNA65559 RDE65510:RDE65559 QTI65510:QTI65559 QJM65510:QJM65559 PZQ65510:PZQ65559 PPU65510:PPU65559 PFY65510:PFY65559 OWC65510:OWC65559 OMG65510:OMG65559 OCK65510:OCK65559 NSO65510:NSO65559 NIS65510:NIS65559 MYW65510:MYW65559 MPA65510:MPA65559 MFE65510:MFE65559 LVI65510:LVI65559 LLM65510:LLM65559 LBQ65510:LBQ65559 KRU65510:KRU65559 KHY65510:KHY65559 JYC65510:JYC65559 JOG65510:JOG65559 JEK65510:JEK65559 IUO65510:IUO65559 IKS65510:IKS65559 IAW65510:IAW65559 HRA65510:HRA65559 HHE65510:HHE65559 GXI65510:GXI65559 GNM65510:GNM65559 GDQ65510:GDQ65559 FTU65510:FTU65559 FJY65510:FJY65559 FAC65510:FAC65559 EQG65510:EQG65559 EGK65510:EGK65559 DWO65510:DWO65559 DMS65510:DMS65559 DCW65510:DCW65559 CTA65510:CTA65559 CJE65510:CJE65559 BZI65510:BZI65559 BPM65510:BPM65559 BFQ65510:BFQ65559 AVU65510:AVU65559 ALY65510:ALY65559 ACC65510:ACC65559 SG65510:SG65559 IK65510:IK65559 C65510:C65559 C11:C100 WUW983066:WUW983122 WLA983066:WLA983122 WBE983066:WBE983122 VRI983066:VRI983122 VHM983066:VHM983122 UXQ983066:UXQ983122 UNU983066:UNU983122 UDY983066:UDY983122 TUC983066:TUC983122 TKG983066:TKG983122 TAK983066:TAK983122 SQO983066:SQO983122 SGS983066:SGS983122 RWW983066:RWW983122 RNA983066:RNA983122 RDE983066:RDE983122 QTI983066:QTI983122 QJM983066:QJM983122 PZQ983066:PZQ983122 PPU983066:PPU983122 PFY983066:PFY983122 OWC983066:OWC983122 OMG983066:OMG983122 OCK983066:OCK983122 NSO983066:NSO983122 NIS983066:NIS983122 MYW983066:MYW983122 MPA983066:MPA983122 MFE983066:MFE983122 LVI983066:LVI983122 LLM983066:LLM983122 LBQ983066:LBQ983122 KRU983066:KRU983122 KHY983066:KHY983122 JYC983066:JYC983122 JOG983066:JOG983122 JEK983066:JEK983122 IUO983066:IUO983122 IKS983066:IKS983122 IAW983066:IAW983122 HRA983066:HRA983122 HHE983066:HHE983122 GXI983066:GXI983122 GNM983066:GNM983122 GDQ983066:GDQ983122 FTU983066:FTU983122 FJY983066:FJY983122 FAC983066:FAC983122 EQG983066:EQG983122 EGK983066:EGK983122 DWO983066:DWO983122 DMS983066:DMS983122 DCW983066:DCW983122 CTA983066:CTA983122 CJE983066:CJE983122 BZI983066:BZI983122 BPM983066:BPM983122 BFQ983066:BFQ983122 AVU983066:AVU983122 ALY983066:ALY983122 ACC983066:ACC983122 SG983066:SG983122 IK983066:IK983122 C983066:C983122 WUW917530:WUW917586 WLA917530:WLA917586 WBE917530:WBE917586 VRI917530:VRI917586 VHM917530:VHM917586 UXQ917530:UXQ917586 UNU917530:UNU917586 UDY917530:UDY917586 TUC917530:TUC917586 TKG917530:TKG917586 TAK917530:TAK917586 SQO917530:SQO917586 SGS917530:SGS917586 RWW917530:RWW917586 RNA917530:RNA917586 RDE917530:RDE917586 QTI917530:QTI917586 QJM917530:QJM917586 PZQ917530:PZQ917586 PPU917530:PPU917586 PFY917530:PFY917586 OWC917530:OWC917586 OMG917530:OMG917586 OCK917530:OCK917586 NSO917530:NSO917586 NIS917530:NIS917586 MYW917530:MYW917586 MPA917530:MPA917586 MFE917530:MFE917586 LVI917530:LVI917586 LLM917530:LLM917586 LBQ917530:LBQ917586 KRU917530:KRU917586 KHY917530:KHY917586 JYC917530:JYC917586 JOG917530:JOG917586 JEK917530:JEK917586 IUO917530:IUO917586 IKS917530:IKS917586 IAW917530:IAW917586 HRA917530:HRA917586 HHE917530:HHE917586 GXI917530:GXI917586 GNM917530:GNM917586 GDQ917530:GDQ917586 FTU917530:FTU917586 FJY917530:FJY917586 FAC917530:FAC917586 EQG917530:EQG917586 EGK917530:EGK917586 DWO917530:DWO917586 DMS917530:DMS917586 DCW917530:DCW917586 CTA917530:CTA917586 CJE917530:CJE917586 BZI917530:BZI917586 BPM917530:BPM917586 BFQ917530:BFQ917586 AVU917530:AVU917586 ALY917530:ALY917586 ACC917530:ACC917586 SG917530:SG917586 IK917530:IK917586 C917530:C917586 WUW851994:WUW852050 WLA851994:WLA852050 WBE851994:WBE852050 VRI851994:VRI852050 VHM851994:VHM852050 UXQ851994:UXQ852050 UNU851994:UNU852050 UDY851994:UDY852050 TUC851994:TUC852050 TKG851994:TKG852050 TAK851994:TAK852050 SQO851994:SQO852050 SGS851994:SGS852050 RWW851994:RWW852050 RNA851994:RNA852050 RDE851994:RDE852050 QTI851994:QTI852050 QJM851994:QJM852050 PZQ851994:PZQ852050 PPU851994:PPU852050 PFY851994:PFY852050 OWC851994:OWC852050 OMG851994:OMG852050 OCK851994:OCK852050 NSO851994:NSO852050 NIS851994:NIS852050 MYW851994:MYW852050 MPA851994:MPA852050 MFE851994:MFE852050 LVI851994:LVI852050 LLM851994:LLM852050 LBQ851994:LBQ852050 KRU851994:KRU852050 KHY851994:KHY852050 JYC851994:JYC852050 JOG851994:JOG852050 JEK851994:JEK852050 IUO851994:IUO852050 IKS851994:IKS852050 IAW851994:IAW852050 HRA851994:HRA852050 HHE851994:HHE852050 GXI851994:GXI852050 GNM851994:GNM852050 GDQ851994:GDQ852050 FTU851994:FTU852050 FJY851994:FJY852050 FAC851994:FAC852050 EQG851994:EQG852050 EGK851994:EGK852050 DWO851994:DWO852050 DMS851994:DMS852050 DCW851994:DCW852050 CTA851994:CTA852050 CJE851994:CJE852050 BZI851994:BZI852050 BPM851994:BPM852050 BFQ851994:BFQ852050 AVU851994:AVU852050 ALY851994:ALY852050 ACC851994:ACC852050 SG851994:SG852050 IK851994:IK852050 C851994:C852050 WUW786458:WUW786514 WLA786458:WLA786514 WBE786458:WBE786514 VRI786458:VRI786514 VHM786458:VHM786514 UXQ786458:UXQ786514 UNU786458:UNU786514 UDY786458:UDY786514 TUC786458:TUC786514 TKG786458:TKG786514 TAK786458:TAK786514 SQO786458:SQO786514 SGS786458:SGS786514 RWW786458:RWW786514 RNA786458:RNA786514 RDE786458:RDE786514 QTI786458:QTI786514 QJM786458:QJM786514 PZQ786458:PZQ786514 PPU786458:PPU786514 PFY786458:PFY786514 OWC786458:OWC786514 OMG786458:OMG786514 OCK786458:OCK786514 NSO786458:NSO786514 NIS786458:NIS786514 MYW786458:MYW786514 MPA786458:MPA786514 MFE786458:MFE786514 LVI786458:LVI786514 LLM786458:LLM786514 LBQ786458:LBQ786514 KRU786458:KRU786514 KHY786458:KHY786514 JYC786458:JYC786514 JOG786458:JOG786514 JEK786458:JEK786514 IUO786458:IUO786514 IKS786458:IKS786514 IAW786458:IAW786514 HRA786458:HRA786514 HHE786458:HHE786514 GXI786458:GXI786514 GNM786458:GNM786514 GDQ786458:GDQ786514 FTU786458:FTU786514 FJY786458:FJY786514 FAC786458:FAC786514 EQG786458:EQG786514 EGK786458:EGK786514 DWO786458:DWO786514 DMS786458:DMS786514 DCW786458:DCW786514 CTA786458:CTA786514 CJE786458:CJE786514 BZI786458:BZI786514 BPM786458:BPM786514 BFQ786458:BFQ786514 AVU786458:AVU786514 ALY786458:ALY786514 ACC786458:ACC786514 SG786458:SG786514 IK786458:IK786514 C786458:C786514 WUW720922:WUW720978 WLA720922:WLA720978 WBE720922:WBE720978 VRI720922:VRI720978 VHM720922:VHM720978 UXQ720922:UXQ720978 UNU720922:UNU720978 UDY720922:UDY720978 TUC720922:TUC720978 TKG720922:TKG720978 TAK720922:TAK720978 SQO720922:SQO720978 SGS720922:SGS720978 RWW720922:RWW720978 RNA720922:RNA720978 RDE720922:RDE720978 QTI720922:QTI720978 QJM720922:QJM720978 PZQ720922:PZQ720978 PPU720922:PPU720978 PFY720922:PFY720978 OWC720922:OWC720978 OMG720922:OMG720978 OCK720922:OCK720978 NSO720922:NSO720978 NIS720922:NIS720978 MYW720922:MYW720978 MPA720922:MPA720978 MFE720922:MFE720978 LVI720922:LVI720978 LLM720922:LLM720978 LBQ720922:LBQ720978 KRU720922:KRU720978 KHY720922:KHY720978 JYC720922:JYC720978 JOG720922:JOG720978 JEK720922:JEK720978 IUO720922:IUO720978 IKS720922:IKS720978 IAW720922:IAW720978 HRA720922:HRA720978 HHE720922:HHE720978 GXI720922:GXI720978 GNM720922:GNM720978 GDQ720922:GDQ720978 FTU720922:FTU720978 FJY720922:FJY720978 FAC720922:FAC720978 EQG720922:EQG720978 EGK720922:EGK720978 DWO720922:DWO720978 DMS720922:DMS720978 DCW720922:DCW720978 CTA720922:CTA720978 CJE720922:CJE720978 BZI720922:BZI720978 BPM720922:BPM720978 BFQ720922:BFQ720978 AVU720922:AVU720978 ALY720922:ALY720978 ACC720922:ACC720978 SG720922:SG720978 IK720922:IK720978 C720922:C720978 WUW655386:WUW655442 WLA655386:WLA655442 WBE655386:WBE655442 VRI655386:VRI655442 VHM655386:VHM655442 UXQ655386:UXQ655442 UNU655386:UNU655442 UDY655386:UDY655442 TUC655386:TUC655442 TKG655386:TKG655442 TAK655386:TAK655442 SQO655386:SQO655442 SGS655386:SGS655442 RWW655386:RWW655442 RNA655386:RNA655442 RDE655386:RDE655442 QTI655386:QTI655442 QJM655386:QJM655442 PZQ655386:PZQ655442 PPU655386:PPU655442 PFY655386:PFY655442 OWC655386:OWC655442 OMG655386:OMG655442 OCK655386:OCK655442 NSO655386:NSO655442 NIS655386:NIS655442 MYW655386:MYW655442 MPA655386:MPA655442 MFE655386:MFE655442 LVI655386:LVI655442 LLM655386:LLM655442 LBQ655386:LBQ655442 KRU655386:KRU655442 KHY655386:KHY655442 JYC655386:JYC655442 JOG655386:JOG655442 JEK655386:JEK655442 IUO655386:IUO655442 IKS655386:IKS655442 IAW655386:IAW655442 HRA655386:HRA655442 HHE655386:HHE655442 GXI655386:GXI655442 GNM655386:GNM655442 GDQ655386:GDQ655442 FTU655386:FTU655442 FJY655386:FJY655442 FAC655386:FAC655442 EQG655386:EQG655442 EGK655386:EGK655442 DWO655386:DWO655442 DMS655386:DMS655442 DCW655386:DCW655442 CTA655386:CTA655442 CJE655386:CJE655442 BZI655386:BZI655442 BPM655386:BPM655442 BFQ655386:BFQ655442 AVU655386:AVU655442 ALY655386:ALY655442 ACC655386:ACC655442 SG655386:SG655442 IK655386:IK655442 C655386:C655442 WUW589850:WUW589906 WLA589850:WLA589906 WBE589850:WBE589906 VRI589850:VRI589906 VHM589850:VHM589906 UXQ589850:UXQ589906 UNU589850:UNU589906 UDY589850:UDY589906 TUC589850:TUC589906 TKG589850:TKG589906 TAK589850:TAK589906 SQO589850:SQO589906 SGS589850:SGS589906 RWW589850:RWW589906 RNA589850:RNA589906 RDE589850:RDE589906 QTI589850:QTI589906 QJM589850:QJM589906 PZQ589850:PZQ589906 PPU589850:PPU589906 PFY589850:PFY589906 OWC589850:OWC589906 OMG589850:OMG589906 OCK589850:OCK589906 NSO589850:NSO589906 NIS589850:NIS589906 MYW589850:MYW589906 MPA589850:MPA589906 MFE589850:MFE589906 LVI589850:LVI589906 LLM589850:LLM589906 LBQ589850:LBQ589906 KRU589850:KRU589906 KHY589850:KHY589906 JYC589850:JYC589906 JOG589850:JOG589906 JEK589850:JEK589906 IUO589850:IUO589906 IKS589850:IKS589906 IAW589850:IAW589906 HRA589850:HRA589906 HHE589850:HHE589906 GXI589850:GXI589906 GNM589850:GNM589906 GDQ589850:GDQ589906 FTU589850:FTU589906 FJY589850:FJY589906 FAC589850:FAC589906 EQG589850:EQG589906 EGK589850:EGK589906 DWO589850:DWO589906 DMS589850:DMS589906 DCW589850:DCW589906 CTA589850:CTA589906 CJE589850:CJE589906 BZI589850:BZI589906 BPM589850:BPM589906 BFQ589850:BFQ589906 AVU589850:AVU589906 ALY589850:ALY589906 ACC589850:ACC589906 SG589850:SG589906 IK589850:IK589906 C589850:C589906 WUW524314:WUW524370 WLA524314:WLA524370 WBE524314:WBE524370 VRI524314:VRI524370 VHM524314:VHM524370 UXQ524314:UXQ524370 UNU524314:UNU524370 UDY524314:UDY524370 TUC524314:TUC524370 TKG524314:TKG524370 TAK524314:TAK524370 SQO524314:SQO524370 SGS524314:SGS524370 RWW524314:RWW524370 RNA524314:RNA524370 RDE524314:RDE524370 QTI524314:QTI524370 QJM524314:QJM524370 PZQ524314:PZQ524370 PPU524314:PPU524370 PFY524314:PFY524370 OWC524314:OWC524370 OMG524314:OMG524370 OCK524314:OCK524370 NSO524314:NSO524370 NIS524314:NIS524370 MYW524314:MYW524370 MPA524314:MPA524370 MFE524314:MFE524370 LVI524314:LVI524370 LLM524314:LLM524370 LBQ524314:LBQ524370 KRU524314:KRU524370 KHY524314:KHY524370 JYC524314:JYC524370 JOG524314:JOG524370 JEK524314:JEK524370 IUO524314:IUO524370 IKS524314:IKS524370 IAW524314:IAW524370 HRA524314:HRA524370 HHE524314:HHE524370 GXI524314:GXI524370 GNM524314:GNM524370 GDQ524314:GDQ524370 FTU524314:FTU524370 FJY524314:FJY524370 FAC524314:FAC524370 EQG524314:EQG524370 EGK524314:EGK524370 DWO524314:DWO524370 DMS524314:DMS524370 DCW524314:DCW524370 CTA524314:CTA524370 CJE524314:CJE524370 BZI524314:BZI524370 BPM524314:BPM524370 BFQ524314:BFQ524370 AVU524314:AVU524370 ALY524314:ALY524370 ACC524314:ACC524370 SG524314:SG524370 IK524314:IK524370 C524314:C524370 WUW458778:WUW458834 WLA458778:WLA458834 WBE458778:WBE458834 VRI458778:VRI458834 VHM458778:VHM458834 UXQ458778:UXQ458834 UNU458778:UNU458834 UDY458778:UDY458834 TUC458778:TUC458834 TKG458778:TKG458834 TAK458778:TAK458834 SQO458778:SQO458834 SGS458778:SGS458834 RWW458778:RWW458834 RNA458778:RNA458834 RDE458778:RDE458834 QTI458778:QTI458834 QJM458778:QJM458834 PZQ458778:PZQ458834 PPU458778:PPU458834 PFY458778:PFY458834 OWC458778:OWC458834 OMG458778:OMG458834 OCK458778:OCK458834 NSO458778:NSO458834 NIS458778:NIS458834 MYW458778:MYW458834 MPA458778:MPA458834 MFE458778:MFE458834 LVI458778:LVI458834 LLM458778:LLM458834 LBQ458778:LBQ458834 KRU458778:KRU458834 KHY458778:KHY458834 JYC458778:JYC458834 JOG458778:JOG458834 JEK458778:JEK458834 IUO458778:IUO458834 IKS458778:IKS458834 IAW458778:IAW458834 HRA458778:HRA458834 HHE458778:HHE458834 GXI458778:GXI458834 GNM458778:GNM458834 GDQ458778:GDQ458834 FTU458778:FTU458834 FJY458778:FJY458834 FAC458778:FAC458834 EQG458778:EQG458834 EGK458778:EGK458834 DWO458778:DWO458834 DMS458778:DMS458834 DCW458778:DCW458834 CTA458778:CTA458834 CJE458778:CJE458834 BZI458778:BZI458834 BPM458778:BPM458834 BFQ458778:BFQ458834 AVU458778:AVU458834 ALY458778:ALY458834 ACC458778:ACC458834 SG458778:SG458834 IK458778:IK458834 C458778:C458834 WUW393242:WUW393298 WLA393242:WLA393298 WBE393242:WBE393298 VRI393242:VRI393298 VHM393242:VHM393298 UXQ393242:UXQ393298 UNU393242:UNU393298 UDY393242:UDY393298 TUC393242:TUC393298 TKG393242:TKG393298 TAK393242:TAK393298 SQO393242:SQO393298 SGS393242:SGS393298 RWW393242:RWW393298 RNA393242:RNA393298 RDE393242:RDE393298 QTI393242:QTI393298 QJM393242:QJM393298 PZQ393242:PZQ393298 PPU393242:PPU393298 PFY393242:PFY393298 OWC393242:OWC393298 OMG393242:OMG393298 OCK393242:OCK393298 NSO393242:NSO393298 NIS393242:NIS393298 MYW393242:MYW393298 MPA393242:MPA393298 MFE393242:MFE393298 LVI393242:LVI393298 LLM393242:LLM393298 LBQ393242:LBQ393298 KRU393242:KRU393298 KHY393242:KHY393298 JYC393242:JYC393298 JOG393242:JOG393298 JEK393242:JEK393298 IUO393242:IUO393298 IKS393242:IKS393298 IAW393242:IAW393298 HRA393242:HRA393298 HHE393242:HHE393298 GXI393242:GXI393298 GNM393242:GNM393298 GDQ393242:GDQ393298 FTU393242:FTU393298 FJY393242:FJY393298 FAC393242:FAC393298 EQG393242:EQG393298 EGK393242:EGK393298 DWO393242:DWO393298 DMS393242:DMS393298 DCW393242:DCW393298 CTA393242:CTA393298 CJE393242:CJE393298 BZI393242:BZI393298 BPM393242:BPM393298 BFQ393242:BFQ393298 AVU393242:AVU393298 ALY393242:ALY393298 ACC393242:ACC393298 SG393242:SG393298 IK393242:IK393298 C393242:C393298 WUW327706:WUW327762 WLA327706:WLA327762 WBE327706:WBE327762 VRI327706:VRI327762 VHM327706:VHM327762 UXQ327706:UXQ327762 UNU327706:UNU327762 UDY327706:UDY327762 TUC327706:TUC327762 TKG327706:TKG327762 TAK327706:TAK327762 SQO327706:SQO327762 SGS327706:SGS327762 RWW327706:RWW327762 RNA327706:RNA327762 RDE327706:RDE327762 QTI327706:QTI327762 QJM327706:QJM327762 PZQ327706:PZQ327762 PPU327706:PPU327762 PFY327706:PFY327762 OWC327706:OWC327762 OMG327706:OMG327762 OCK327706:OCK327762 NSO327706:NSO327762 NIS327706:NIS327762 MYW327706:MYW327762 MPA327706:MPA327762 MFE327706:MFE327762 LVI327706:LVI327762 LLM327706:LLM327762 LBQ327706:LBQ327762 KRU327706:KRU327762 KHY327706:KHY327762 JYC327706:JYC327762 JOG327706:JOG327762 JEK327706:JEK327762 IUO327706:IUO327762 IKS327706:IKS327762 IAW327706:IAW327762 HRA327706:HRA327762 HHE327706:HHE327762 GXI327706:GXI327762 GNM327706:GNM327762 GDQ327706:GDQ327762 FTU327706:FTU327762 FJY327706:FJY327762 FAC327706:FAC327762 EQG327706:EQG327762 EGK327706:EGK327762 DWO327706:DWO327762 DMS327706:DMS327762 DCW327706:DCW327762 CTA327706:CTA327762 CJE327706:CJE327762 BZI327706:BZI327762 BPM327706:BPM327762 BFQ327706:BFQ327762 AVU327706:AVU327762 ALY327706:ALY327762 ACC327706:ACC327762 SG327706:SG327762 IK327706:IK327762 C327706:C327762 WUW262170:WUW262226 WLA262170:WLA262226 WBE262170:WBE262226 VRI262170:VRI262226 VHM262170:VHM262226 UXQ262170:UXQ262226 UNU262170:UNU262226 UDY262170:UDY262226 TUC262170:TUC262226 TKG262170:TKG262226 TAK262170:TAK262226 SQO262170:SQO262226 SGS262170:SGS262226 RWW262170:RWW262226 RNA262170:RNA262226 RDE262170:RDE262226 QTI262170:QTI262226 QJM262170:QJM262226 PZQ262170:PZQ262226 PPU262170:PPU262226 PFY262170:PFY262226 OWC262170:OWC262226 OMG262170:OMG262226 OCK262170:OCK262226 NSO262170:NSO262226 NIS262170:NIS262226 MYW262170:MYW262226 MPA262170:MPA262226 MFE262170:MFE262226 LVI262170:LVI262226 LLM262170:LLM262226 LBQ262170:LBQ262226 KRU262170:KRU262226 KHY262170:KHY262226 JYC262170:JYC262226 JOG262170:JOG262226 JEK262170:JEK262226 IUO262170:IUO262226 IKS262170:IKS262226 IAW262170:IAW262226 HRA262170:HRA262226 HHE262170:HHE262226 GXI262170:GXI262226 GNM262170:GNM262226 GDQ262170:GDQ262226 FTU262170:FTU262226 FJY262170:FJY262226 FAC262170:FAC262226 EQG262170:EQG262226 EGK262170:EGK262226 DWO262170:DWO262226 DMS262170:DMS262226 DCW262170:DCW262226 CTA262170:CTA262226 CJE262170:CJE262226 BZI262170:BZI262226 BPM262170:BPM262226 BFQ262170:BFQ262226 AVU262170:AVU262226 ALY262170:ALY262226 ACC262170:ACC262226 SG262170:SG262226 IK262170:IK262226 C262170:C262226 WUW196634:WUW196690 WLA196634:WLA196690 WBE196634:WBE196690 VRI196634:VRI196690 VHM196634:VHM196690 UXQ196634:UXQ196690 UNU196634:UNU196690 UDY196634:UDY196690 TUC196634:TUC196690 TKG196634:TKG196690 TAK196634:TAK196690 SQO196634:SQO196690 SGS196634:SGS196690 RWW196634:RWW196690 RNA196634:RNA196690 RDE196634:RDE196690 QTI196634:QTI196690 QJM196634:QJM196690 PZQ196634:PZQ196690 PPU196634:PPU196690 PFY196634:PFY196690 OWC196634:OWC196690 OMG196634:OMG196690 OCK196634:OCK196690 NSO196634:NSO196690 NIS196634:NIS196690 MYW196634:MYW196690 MPA196634:MPA196690 MFE196634:MFE196690 LVI196634:LVI196690 LLM196634:LLM196690 LBQ196634:LBQ196690 KRU196634:KRU196690 KHY196634:KHY196690 JYC196634:JYC196690 JOG196634:JOG196690 JEK196634:JEK196690 IUO196634:IUO196690 IKS196634:IKS196690 IAW196634:IAW196690 HRA196634:HRA196690 HHE196634:HHE196690 GXI196634:GXI196690 GNM196634:GNM196690 GDQ196634:GDQ196690 FTU196634:FTU196690 FJY196634:FJY196690 FAC196634:FAC196690 EQG196634:EQG196690 EGK196634:EGK196690 DWO196634:DWO196690 DMS196634:DMS196690 DCW196634:DCW196690 CTA196634:CTA196690 CJE196634:CJE196690 BZI196634:BZI196690 BPM196634:BPM196690 BFQ196634:BFQ196690 AVU196634:AVU196690 ALY196634:ALY196690 ACC196634:ACC196690 SG196634:SG196690 IK196634:IK196690 C196634:C196690 WUW131098:WUW131154 WLA131098:WLA131154 WBE131098:WBE131154 VRI131098:VRI131154 VHM131098:VHM131154 UXQ131098:UXQ131154 UNU131098:UNU131154 UDY131098:UDY131154 TUC131098:TUC131154 TKG131098:TKG131154 TAK131098:TAK131154 SQO131098:SQO131154 SGS131098:SGS131154 RWW131098:RWW131154 RNA131098:RNA131154 RDE131098:RDE131154 QTI131098:QTI131154 QJM131098:QJM131154 PZQ131098:PZQ131154 PPU131098:PPU131154 PFY131098:PFY131154 OWC131098:OWC131154 OMG131098:OMG131154 OCK131098:OCK131154 NSO131098:NSO131154 NIS131098:NIS131154 MYW131098:MYW131154 MPA131098:MPA131154 MFE131098:MFE131154 LVI131098:LVI131154 LLM131098:LLM131154 LBQ131098:LBQ131154 KRU131098:KRU131154 KHY131098:KHY131154 JYC131098:JYC131154 JOG131098:JOG131154 JEK131098:JEK131154 IUO131098:IUO131154 IKS131098:IKS131154 IAW131098:IAW131154 HRA131098:HRA131154 HHE131098:HHE131154 GXI131098:GXI131154 GNM131098:GNM131154 GDQ131098:GDQ131154 FTU131098:FTU131154 FJY131098:FJY131154 FAC131098:FAC131154 EQG131098:EQG131154 EGK131098:EGK131154 DWO131098:DWO131154 DMS131098:DMS131154 DCW131098:DCW131154 CTA131098:CTA131154 CJE131098:CJE131154 BZI131098:BZI131154 BPM131098:BPM131154 BFQ131098:BFQ131154 AVU131098:AVU131154 ALY131098:ALY131154 ACC131098:ACC131154 SG131098:SG131154 IK131098:IK131154 C131098:C131154 WUW65562:WUW65618 WLA65562:WLA65618 WBE65562:WBE65618 VRI65562:VRI65618 VHM65562:VHM65618 UXQ65562:UXQ65618 UNU65562:UNU65618 UDY65562:UDY65618 TUC65562:TUC65618 TKG65562:TKG65618 TAK65562:TAK65618 SQO65562:SQO65618 SGS65562:SGS65618 RWW65562:RWW65618 RNA65562:RNA65618 RDE65562:RDE65618 QTI65562:QTI65618 QJM65562:QJM65618 PZQ65562:PZQ65618 PPU65562:PPU65618 PFY65562:PFY65618 OWC65562:OWC65618 OMG65562:OMG65618 OCK65562:OCK65618 NSO65562:NSO65618 NIS65562:NIS65618 MYW65562:MYW65618 MPA65562:MPA65618 MFE65562:MFE65618 LVI65562:LVI65618 LLM65562:LLM65618 LBQ65562:LBQ65618 KRU65562:KRU65618 KHY65562:KHY65618 JYC65562:JYC65618 JOG65562:JOG65618 JEK65562:JEK65618 IUO65562:IUO65618 IKS65562:IKS65618 IAW65562:IAW65618 HRA65562:HRA65618 HHE65562:HHE65618 GXI65562:GXI65618 GNM65562:GNM65618 GDQ65562:GDQ65618 FTU65562:FTU65618 FJY65562:FJY65618 FAC65562:FAC65618 EQG65562:EQG65618 EGK65562:EGK65618 DWO65562:DWO65618 DMS65562:DMS65618 DCW65562:DCW65618 CTA65562:CTA65618 CJE65562:CJE65618 BZI65562:BZI65618 BPM65562:BPM65618 BFQ65562:BFQ65618 AVU65562:AVU65618 ALY65562:ALY65618 ACC65562:ACC65618 SG65562:SG65618 IK65562:IK65618 C65562:C65618 WUW11:WUW100 WLA11:WLA100 WBE11:WBE100 VRI11:VRI100 VHM11:VHM100 UXQ11:UXQ100 UNU11:UNU100 UDY11:UDY100 TUC11:TUC100 TKG11:TKG100 TAK11:TAK100 SQO11:SQO100 SGS11:SGS100 RWW11:RWW100 RNA11:RNA100 RDE11:RDE100 QTI11:QTI100 QJM11:QJM100 PZQ11:PZQ100 PPU11:PPU100 PFY11:PFY100 OWC11:OWC100 OMG11:OMG100 OCK11:OCK100 NSO11:NSO100 NIS11:NIS100 MYW11:MYW100 MPA11:MPA100 MFE11:MFE100 LVI11:LVI100 LLM11:LLM100 LBQ11:LBQ100 KRU11:KRU100 KHY11:KHY100 JYC11:JYC100 JOG11:JOG100 JEK11:JEK100 IUO11:IUO100 IKS11:IKS100 IAW11:IAW100 HRA11:HRA100 HHE11:HHE100 GXI11:GXI100 GNM11:GNM100 GDQ11:GDQ100 FTU11:FTU100 FJY11:FJY100 FAC11:FAC100 EQG11:EQG100 EGK11:EGK100 DWO11:DWO100 DMS11:DMS100 DCW11:DCW100 CTA11:CTA100 CJE11:CJE100 BZI11:BZI100 BPM11:BPM100 BFQ11:BFQ100 AVU11:AVU100 ALY11:ALY100 ACC11:ACC100 SG11:SG100 IK11:IK100</xm:sqref>
        </x14:dataValidation>
        <x14:dataValidation type="list" allowBlank="1" showInputMessage="1" showErrorMessage="1" xr:uid="{D30C3C27-26C9-4667-9C2A-4A03FD80F7B2}">
          <x14:formula1>
            <xm:f>初期設定!$G$1:$G$58</xm:f>
          </x14:formula1>
          <xm:sqref>WVE983014:WVE983063 WLI983014:WLI983063 WBM983014:WBM983063 VRQ983014:VRQ983063 VHU983014:VHU983063 UXY983014:UXY983063 UOC983014:UOC983063 UEG983014:UEG983063 TUK983014:TUK983063 TKO983014:TKO983063 TAS983014:TAS983063 SQW983014:SQW983063 SHA983014:SHA983063 RXE983014:RXE983063 RNI983014:RNI983063 RDM983014:RDM983063 QTQ983014:QTQ983063 QJU983014:QJU983063 PZY983014:PZY983063 PQC983014:PQC983063 PGG983014:PGG983063 OWK983014:OWK983063 OMO983014:OMO983063 OCS983014:OCS983063 NSW983014:NSW983063 NJA983014:NJA983063 MZE983014:MZE983063 MPI983014:MPI983063 MFM983014:MFM983063 LVQ983014:LVQ983063 LLU983014:LLU983063 LBY983014:LBY983063 KSC983014:KSC983063 KIG983014:KIG983063 JYK983014:JYK983063 JOO983014:JOO983063 JES983014:JES983063 IUW983014:IUW983063 ILA983014:ILA983063 IBE983014:IBE983063 HRI983014:HRI983063 HHM983014:HHM983063 GXQ983014:GXQ983063 GNU983014:GNU983063 GDY983014:GDY983063 FUC983014:FUC983063 FKG983014:FKG983063 FAK983014:FAK983063 EQO983014:EQO983063 EGS983014:EGS983063 DWW983014:DWW983063 DNA983014:DNA983063 DDE983014:DDE983063 CTI983014:CTI983063 CJM983014:CJM983063 BZQ983014:BZQ983063 BPU983014:BPU983063 BFY983014:BFY983063 AWC983014:AWC983063 AMG983014:AMG983063 ACK983014:ACK983063 SO983014:SO983063 IS983014:IS983063 K983014:K983063 WVE917478:WVE917527 WLI917478:WLI917527 WBM917478:WBM917527 VRQ917478:VRQ917527 VHU917478:VHU917527 UXY917478:UXY917527 UOC917478:UOC917527 UEG917478:UEG917527 TUK917478:TUK917527 TKO917478:TKO917527 TAS917478:TAS917527 SQW917478:SQW917527 SHA917478:SHA917527 RXE917478:RXE917527 RNI917478:RNI917527 RDM917478:RDM917527 QTQ917478:QTQ917527 QJU917478:QJU917527 PZY917478:PZY917527 PQC917478:PQC917527 PGG917478:PGG917527 OWK917478:OWK917527 OMO917478:OMO917527 OCS917478:OCS917527 NSW917478:NSW917527 NJA917478:NJA917527 MZE917478:MZE917527 MPI917478:MPI917527 MFM917478:MFM917527 LVQ917478:LVQ917527 LLU917478:LLU917527 LBY917478:LBY917527 KSC917478:KSC917527 KIG917478:KIG917527 JYK917478:JYK917527 JOO917478:JOO917527 JES917478:JES917527 IUW917478:IUW917527 ILA917478:ILA917527 IBE917478:IBE917527 HRI917478:HRI917527 HHM917478:HHM917527 GXQ917478:GXQ917527 GNU917478:GNU917527 GDY917478:GDY917527 FUC917478:FUC917527 FKG917478:FKG917527 FAK917478:FAK917527 EQO917478:EQO917527 EGS917478:EGS917527 DWW917478:DWW917527 DNA917478:DNA917527 DDE917478:DDE917527 CTI917478:CTI917527 CJM917478:CJM917527 BZQ917478:BZQ917527 BPU917478:BPU917527 BFY917478:BFY917527 AWC917478:AWC917527 AMG917478:AMG917527 ACK917478:ACK917527 SO917478:SO917527 IS917478:IS917527 K917478:K917527 WVE851942:WVE851991 WLI851942:WLI851991 WBM851942:WBM851991 VRQ851942:VRQ851991 VHU851942:VHU851991 UXY851942:UXY851991 UOC851942:UOC851991 UEG851942:UEG851991 TUK851942:TUK851991 TKO851942:TKO851991 TAS851942:TAS851991 SQW851942:SQW851991 SHA851942:SHA851991 RXE851942:RXE851991 RNI851942:RNI851991 RDM851942:RDM851991 QTQ851942:QTQ851991 QJU851942:QJU851991 PZY851942:PZY851991 PQC851942:PQC851991 PGG851942:PGG851991 OWK851942:OWK851991 OMO851942:OMO851991 OCS851942:OCS851991 NSW851942:NSW851991 NJA851942:NJA851991 MZE851942:MZE851991 MPI851942:MPI851991 MFM851942:MFM851991 LVQ851942:LVQ851991 LLU851942:LLU851991 LBY851942:LBY851991 KSC851942:KSC851991 KIG851942:KIG851991 JYK851942:JYK851991 JOO851942:JOO851991 JES851942:JES851991 IUW851942:IUW851991 ILA851942:ILA851991 IBE851942:IBE851991 HRI851942:HRI851991 HHM851942:HHM851991 GXQ851942:GXQ851991 GNU851942:GNU851991 GDY851942:GDY851991 FUC851942:FUC851991 FKG851942:FKG851991 FAK851942:FAK851991 EQO851942:EQO851991 EGS851942:EGS851991 DWW851942:DWW851991 DNA851942:DNA851991 DDE851942:DDE851991 CTI851942:CTI851991 CJM851942:CJM851991 BZQ851942:BZQ851991 BPU851942:BPU851991 BFY851942:BFY851991 AWC851942:AWC851991 AMG851942:AMG851991 ACK851942:ACK851991 SO851942:SO851991 IS851942:IS851991 K851942:K851991 WVE786406:WVE786455 WLI786406:WLI786455 WBM786406:WBM786455 VRQ786406:VRQ786455 VHU786406:VHU786455 UXY786406:UXY786455 UOC786406:UOC786455 UEG786406:UEG786455 TUK786406:TUK786455 TKO786406:TKO786455 TAS786406:TAS786455 SQW786406:SQW786455 SHA786406:SHA786455 RXE786406:RXE786455 RNI786406:RNI786455 RDM786406:RDM786455 QTQ786406:QTQ786455 QJU786406:QJU786455 PZY786406:PZY786455 PQC786406:PQC786455 PGG786406:PGG786455 OWK786406:OWK786455 OMO786406:OMO786455 OCS786406:OCS786455 NSW786406:NSW786455 NJA786406:NJA786455 MZE786406:MZE786455 MPI786406:MPI786455 MFM786406:MFM786455 LVQ786406:LVQ786455 LLU786406:LLU786455 LBY786406:LBY786455 KSC786406:KSC786455 KIG786406:KIG786455 JYK786406:JYK786455 JOO786406:JOO786455 JES786406:JES786455 IUW786406:IUW786455 ILA786406:ILA786455 IBE786406:IBE786455 HRI786406:HRI786455 HHM786406:HHM786455 GXQ786406:GXQ786455 GNU786406:GNU786455 GDY786406:GDY786455 FUC786406:FUC786455 FKG786406:FKG786455 FAK786406:FAK786455 EQO786406:EQO786455 EGS786406:EGS786455 DWW786406:DWW786455 DNA786406:DNA786455 DDE786406:DDE786455 CTI786406:CTI786455 CJM786406:CJM786455 BZQ786406:BZQ786455 BPU786406:BPU786455 BFY786406:BFY786455 AWC786406:AWC786455 AMG786406:AMG786455 ACK786406:ACK786455 SO786406:SO786455 IS786406:IS786455 K786406:K786455 WVE720870:WVE720919 WLI720870:WLI720919 WBM720870:WBM720919 VRQ720870:VRQ720919 VHU720870:VHU720919 UXY720870:UXY720919 UOC720870:UOC720919 UEG720870:UEG720919 TUK720870:TUK720919 TKO720870:TKO720919 TAS720870:TAS720919 SQW720870:SQW720919 SHA720870:SHA720919 RXE720870:RXE720919 RNI720870:RNI720919 RDM720870:RDM720919 QTQ720870:QTQ720919 QJU720870:QJU720919 PZY720870:PZY720919 PQC720870:PQC720919 PGG720870:PGG720919 OWK720870:OWK720919 OMO720870:OMO720919 OCS720870:OCS720919 NSW720870:NSW720919 NJA720870:NJA720919 MZE720870:MZE720919 MPI720870:MPI720919 MFM720870:MFM720919 LVQ720870:LVQ720919 LLU720870:LLU720919 LBY720870:LBY720919 KSC720870:KSC720919 KIG720870:KIG720919 JYK720870:JYK720919 JOO720870:JOO720919 JES720870:JES720919 IUW720870:IUW720919 ILA720870:ILA720919 IBE720870:IBE720919 HRI720870:HRI720919 HHM720870:HHM720919 GXQ720870:GXQ720919 GNU720870:GNU720919 GDY720870:GDY720919 FUC720870:FUC720919 FKG720870:FKG720919 FAK720870:FAK720919 EQO720870:EQO720919 EGS720870:EGS720919 DWW720870:DWW720919 DNA720870:DNA720919 DDE720870:DDE720919 CTI720870:CTI720919 CJM720870:CJM720919 BZQ720870:BZQ720919 BPU720870:BPU720919 BFY720870:BFY720919 AWC720870:AWC720919 AMG720870:AMG720919 ACK720870:ACK720919 SO720870:SO720919 IS720870:IS720919 K720870:K720919 WVE655334:WVE655383 WLI655334:WLI655383 WBM655334:WBM655383 VRQ655334:VRQ655383 VHU655334:VHU655383 UXY655334:UXY655383 UOC655334:UOC655383 UEG655334:UEG655383 TUK655334:TUK655383 TKO655334:TKO655383 TAS655334:TAS655383 SQW655334:SQW655383 SHA655334:SHA655383 RXE655334:RXE655383 RNI655334:RNI655383 RDM655334:RDM655383 QTQ655334:QTQ655383 QJU655334:QJU655383 PZY655334:PZY655383 PQC655334:PQC655383 PGG655334:PGG655383 OWK655334:OWK655383 OMO655334:OMO655383 OCS655334:OCS655383 NSW655334:NSW655383 NJA655334:NJA655383 MZE655334:MZE655383 MPI655334:MPI655383 MFM655334:MFM655383 LVQ655334:LVQ655383 LLU655334:LLU655383 LBY655334:LBY655383 KSC655334:KSC655383 KIG655334:KIG655383 JYK655334:JYK655383 JOO655334:JOO655383 JES655334:JES655383 IUW655334:IUW655383 ILA655334:ILA655383 IBE655334:IBE655383 HRI655334:HRI655383 HHM655334:HHM655383 GXQ655334:GXQ655383 GNU655334:GNU655383 GDY655334:GDY655383 FUC655334:FUC655383 FKG655334:FKG655383 FAK655334:FAK655383 EQO655334:EQO655383 EGS655334:EGS655383 DWW655334:DWW655383 DNA655334:DNA655383 DDE655334:DDE655383 CTI655334:CTI655383 CJM655334:CJM655383 BZQ655334:BZQ655383 BPU655334:BPU655383 BFY655334:BFY655383 AWC655334:AWC655383 AMG655334:AMG655383 ACK655334:ACK655383 SO655334:SO655383 IS655334:IS655383 K655334:K655383 WVE589798:WVE589847 WLI589798:WLI589847 WBM589798:WBM589847 VRQ589798:VRQ589847 VHU589798:VHU589847 UXY589798:UXY589847 UOC589798:UOC589847 UEG589798:UEG589847 TUK589798:TUK589847 TKO589798:TKO589847 TAS589798:TAS589847 SQW589798:SQW589847 SHA589798:SHA589847 RXE589798:RXE589847 RNI589798:RNI589847 RDM589798:RDM589847 QTQ589798:QTQ589847 QJU589798:QJU589847 PZY589798:PZY589847 PQC589798:PQC589847 PGG589798:PGG589847 OWK589798:OWK589847 OMO589798:OMO589847 OCS589798:OCS589847 NSW589798:NSW589847 NJA589798:NJA589847 MZE589798:MZE589847 MPI589798:MPI589847 MFM589798:MFM589847 LVQ589798:LVQ589847 LLU589798:LLU589847 LBY589798:LBY589847 KSC589798:KSC589847 KIG589798:KIG589847 JYK589798:JYK589847 JOO589798:JOO589847 JES589798:JES589847 IUW589798:IUW589847 ILA589798:ILA589847 IBE589798:IBE589847 HRI589798:HRI589847 HHM589798:HHM589847 GXQ589798:GXQ589847 GNU589798:GNU589847 GDY589798:GDY589847 FUC589798:FUC589847 FKG589798:FKG589847 FAK589798:FAK589847 EQO589798:EQO589847 EGS589798:EGS589847 DWW589798:DWW589847 DNA589798:DNA589847 DDE589798:DDE589847 CTI589798:CTI589847 CJM589798:CJM589847 BZQ589798:BZQ589847 BPU589798:BPU589847 BFY589798:BFY589847 AWC589798:AWC589847 AMG589798:AMG589847 ACK589798:ACK589847 SO589798:SO589847 IS589798:IS589847 K589798:K589847 WVE524262:WVE524311 WLI524262:WLI524311 WBM524262:WBM524311 VRQ524262:VRQ524311 VHU524262:VHU524311 UXY524262:UXY524311 UOC524262:UOC524311 UEG524262:UEG524311 TUK524262:TUK524311 TKO524262:TKO524311 TAS524262:TAS524311 SQW524262:SQW524311 SHA524262:SHA524311 RXE524262:RXE524311 RNI524262:RNI524311 RDM524262:RDM524311 QTQ524262:QTQ524311 QJU524262:QJU524311 PZY524262:PZY524311 PQC524262:PQC524311 PGG524262:PGG524311 OWK524262:OWK524311 OMO524262:OMO524311 OCS524262:OCS524311 NSW524262:NSW524311 NJA524262:NJA524311 MZE524262:MZE524311 MPI524262:MPI524311 MFM524262:MFM524311 LVQ524262:LVQ524311 LLU524262:LLU524311 LBY524262:LBY524311 KSC524262:KSC524311 KIG524262:KIG524311 JYK524262:JYK524311 JOO524262:JOO524311 JES524262:JES524311 IUW524262:IUW524311 ILA524262:ILA524311 IBE524262:IBE524311 HRI524262:HRI524311 HHM524262:HHM524311 GXQ524262:GXQ524311 GNU524262:GNU524311 GDY524262:GDY524311 FUC524262:FUC524311 FKG524262:FKG524311 FAK524262:FAK524311 EQO524262:EQO524311 EGS524262:EGS524311 DWW524262:DWW524311 DNA524262:DNA524311 DDE524262:DDE524311 CTI524262:CTI524311 CJM524262:CJM524311 BZQ524262:BZQ524311 BPU524262:BPU524311 BFY524262:BFY524311 AWC524262:AWC524311 AMG524262:AMG524311 ACK524262:ACK524311 SO524262:SO524311 IS524262:IS524311 K524262:K524311 WVE458726:WVE458775 WLI458726:WLI458775 WBM458726:WBM458775 VRQ458726:VRQ458775 VHU458726:VHU458775 UXY458726:UXY458775 UOC458726:UOC458775 UEG458726:UEG458775 TUK458726:TUK458775 TKO458726:TKO458775 TAS458726:TAS458775 SQW458726:SQW458775 SHA458726:SHA458775 RXE458726:RXE458775 RNI458726:RNI458775 RDM458726:RDM458775 QTQ458726:QTQ458775 QJU458726:QJU458775 PZY458726:PZY458775 PQC458726:PQC458775 PGG458726:PGG458775 OWK458726:OWK458775 OMO458726:OMO458775 OCS458726:OCS458775 NSW458726:NSW458775 NJA458726:NJA458775 MZE458726:MZE458775 MPI458726:MPI458775 MFM458726:MFM458775 LVQ458726:LVQ458775 LLU458726:LLU458775 LBY458726:LBY458775 KSC458726:KSC458775 KIG458726:KIG458775 JYK458726:JYK458775 JOO458726:JOO458775 JES458726:JES458775 IUW458726:IUW458775 ILA458726:ILA458775 IBE458726:IBE458775 HRI458726:HRI458775 HHM458726:HHM458775 GXQ458726:GXQ458775 GNU458726:GNU458775 GDY458726:GDY458775 FUC458726:FUC458775 FKG458726:FKG458775 FAK458726:FAK458775 EQO458726:EQO458775 EGS458726:EGS458775 DWW458726:DWW458775 DNA458726:DNA458775 DDE458726:DDE458775 CTI458726:CTI458775 CJM458726:CJM458775 BZQ458726:BZQ458775 BPU458726:BPU458775 BFY458726:BFY458775 AWC458726:AWC458775 AMG458726:AMG458775 ACK458726:ACK458775 SO458726:SO458775 IS458726:IS458775 K458726:K458775 WVE393190:WVE393239 WLI393190:WLI393239 WBM393190:WBM393239 VRQ393190:VRQ393239 VHU393190:VHU393239 UXY393190:UXY393239 UOC393190:UOC393239 UEG393190:UEG393239 TUK393190:TUK393239 TKO393190:TKO393239 TAS393190:TAS393239 SQW393190:SQW393239 SHA393190:SHA393239 RXE393190:RXE393239 RNI393190:RNI393239 RDM393190:RDM393239 QTQ393190:QTQ393239 QJU393190:QJU393239 PZY393190:PZY393239 PQC393190:PQC393239 PGG393190:PGG393239 OWK393190:OWK393239 OMO393190:OMO393239 OCS393190:OCS393239 NSW393190:NSW393239 NJA393190:NJA393239 MZE393190:MZE393239 MPI393190:MPI393239 MFM393190:MFM393239 LVQ393190:LVQ393239 LLU393190:LLU393239 LBY393190:LBY393239 KSC393190:KSC393239 KIG393190:KIG393239 JYK393190:JYK393239 JOO393190:JOO393239 JES393190:JES393239 IUW393190:IUW393239 ILA393190:ILA393239 IBE393190:IBE393239 HRI393190:HRI393239 HHM393190:HHM393239 GXQ393190:GXQ393239 GNU393190:GNU393239 GDY393190:GDY393239 FUC393190:FUC393239 FKG393190:FKG393239 FAK393190:FAK393239 EQO393190:EQO393239 EGS393190:EGS393239 DWW393190:DWW393239 DNA393190:DNA393239 DDE393190:DDE393239 CTI393190:CTI393239 CJM393190:CJM393239 BZQ393190:BZQ393239 BPU393190:BPU393239 BFY393190:BFY393239 AWC393190:AWC393239 AMG393190:AMG393239 ACK393190:ACK393239 SO393190:SO393239 IS393190:IS393239 K393190:K393239 WVE327654:WVE327703 WLI327654:WLI327703 WBM327654:WBM327703 VRQ327654:VRQ327703 VHU327654:VHU327703 UXY327654:UXY327703 UOC327654:UOC327703 UEG327654:UEG327703 TUK327654:TUK327703 TKO327654:TKO327703 TAS327654:TAS327703 SQW327654:SQW327703 SHA327654:SHA327703 RXE327654:RXE327703 RNI327654:RNI327703 RDM327654:RDM327703 QTQ327654:QTQ327703 QJU327654:QJU327703 PZY327654:PZY327703 PQC327654:PQC327703 PGG327654:PGG327703 OWK327654:OWK327703 OMO327654:OMO327703 OCS327654:OCS327703 NSW327654:NSW327703 NJA327654:NJA327703 MZE327654:MZE327703 MPI327654:MPI327703 MFM327654:MFM327703 LVQ327654:LVQ327703 LLU327654:LLU327703 LBY327654:LBY327703 KSC327654:KSC327703 KIG327654:KIG327703 JYK327654:JYK327703 JOO327654:JOO327703 JES327654:JES327703 IUW327654:IUW327703 ILA327654:ILA327703 IBE327654:IBE327703 HRI327654:HRI327703 HHM327654:HHM327703 GXQ327654:GXQ327703 GNU327654:GNU327703 GDY327654:GDY327703 FUC327654:FUC327703 FKG327654:FKG327703 FAK327654:FAK327703 EQO327654:EQO327703 EGS327654:EGS327703 DWW327654:DWW327703 DNA327654:DNA327703 DDE327654:DDE327703 CTI327654:CTI327703 CJM327654:CJM327703 BZQ327654:BZQ327703 BPU327654:BPU327703 BFY327654:BFY327703 AWC327654:AWC327703 AMG327654:AMG327703 ACK327654:ACK327703 SO327654:SO327703 IS327654:IS327703 K327654:K327703 WVE262118:WVE262167 WLI262118:WLI262167 WBM262118:WBM262167 VRQ262118:VRQ262167 VHU262118:VHU262167 UXY262118:UXY262167 UOC262118:UOC262167 UEG262118:UEG262167 TUK262118:TUK262167 TKO262118:TKO262167 TAS262118:TAS262167 SQW262118:SQW262167 SHA262118:SHA262167 RXE262118:RXE262167 RNI262118:RNI262167 RDM262118:RDM262167 QTQ262118:QTQ262167 QJU262118:QJU262167 PZY262118:PZY262167 PQC262118:PQC262167 PGG262118:PGG262167 OWK262118:OWK262167 OMO262118:OMO262167 OCS262118:OCS262167 NSW262118:NSW262167 NJA262118:NJA262167 MZE262118:MZE262167 MPI262118:MPI262167 MFM262118:MFM262167 LVQ262118:LVQ262167 LLU262118:LLU262167 LBY262118:LBY262167 KSC262118:KSC262167 KIG262118:KIG262167 JYK262118:JYK262167 JOO262118:JOO262167 JES262118:JES262167 IUW262118:IUW262167 ILA262118:ILA262167 IBE262118:IBE262167 HRI262118:HRI262167 HHM262118:HHM262167 GXQ262118:GXQ262167 GNU262118:GNU262167 GDY262118:GDY262167 FUC262118:FUC262167 FKG262118:FKG262167 FAK262118:FAK262167 EQO262118:EQO262167 EGS262118:EGS262167 DWW262118:DWW262167 DNA262118:DNA262167 DDE262118:DDE262167 CTI262118:CTI262167 CJM262118:CJM262167 BZQ262118:BZQ262167 BPU262118:BPU262167 BFY262118:BFY262167 AWC262118:AWC262167 AMG262118:AMG262167 ACK262118:ACK262167 SO262118:SO262167 IS262118:IS262167 K262118:K262167 WVE196582:WVE196631 WLI196582:WLI196631 WBM196582:WBM196631 VRQ196582:VRQ196631 VHU196582:VHU196631 UXY196582:UXY196631 UOC196582:UOC196631 UEG196582:UEG196631 TUK196582:TUK196631 TKO196582:TKO196631 TAS196582:TAS196631 SQW196582:SQW196631 SHA196582:SHA196631 RXE196582:RXE196631 RNI196582:RNI196631 RDM196582:RDM196631 QTQ196582:QTQ196631 QJU196582:QJU196631 PZY196582:PZY196631 PQC196582:PQC196631 PGG196582:PGG196631 OWK196582:OWK196631 OMO196582:OMO196631 OCS196582:OCS196631 NSW196582:NSW196631 NJA196582:NJA196631 MZE196582:MZE196631 MPI196582:MPI196631 MFM196582:MFM196631 LVQ196582:LVQ196631 LLU196582:LLU196631 LBY196582:LBY196631 KSC196582:KSC196631 KIG196582:KIG196631 JYK196582:JYK196631 JOO196582:JOO196631 JES196582:JES196631 IUW196582:IUW196631 ILA196582:ILA196631 IBE196582:IBE196631 HRI196582:HRI196631 HHM196582:HHM196631 GXQ196582:GXQ196631 GNU196582:GNU196631 GDY196582:GDY196631 FUC196582:FUC196631 FKG196582:FKG196631 FAK196582:FAK196631 EQO196582:EQO196631 EGS196582:EGS196631 DWW196582:DWW196631 DNA196582:DNA196631 DDE196582:DDE196631 CTI196582:CTI196631 CJM196582:CJM196631 BZQ196582:BZQ196631 BPU196582:BPU196631 BFY196582:BFY196631 AWC196582:AWC196631 AMG196582:AMG196631 ACK196582:ACK196631 SO196582:SO196631 IS196582:IS196631 K196582:K196631 WVE131046:WVE131095 WLI131046:WLI131095 WBM131046:WBM131095 VRQ131046:VRQ131095 VHU131046:VHU131095 UXY131046:UXY131095 UOC131046:UOC131095 UEG131046:UEG131095 TUK131046:TUK131095 TKO131046:TKO131095 TAS131046:TAS131095 SQW131046:SQW131095 SHA131046:SHA131095 RXE131046:RXE131095 RNI131046:RNI131095 RDM131046:RDM131095 QTQ131046:QTQ131095 QJU131046:QJU131095 PZY131046:PZY131095 PQC131046:PQC131095 PGG131046:PGG131095 OWK131046:OWK131095 OMO131046:OMO131095 OCS131046:OCS131095 NSW131046:NSW131095 NJA131046:NJA131095 MZE131046:MZE131095 MPI131046:MPI131095 MFM131046:MFM131095 LVQ131046:LVQ131095 LLU131046:LLU131095 LBY131046:LBY131095 KSC131046:KSC131095 KIG131046:KIG131095 JYK131046:JYK131095 JOO131046:JOO131095 JES131046:JES131095 IUW131046:IUW131095 ILA131046:ILA131095 IBE131046:IBE131095 HRI131046:HRI131095 HHM131046:HHM131095 GXQ131046:GXQ131095 GNU131046:GNU131095 GDY131046:GDY131095 FUC131046:FUC131095 FKG131046:FKG131095 FAK131046:FAK131095 EQO131046:EQO131095 EGS131046:EGS131095 DWW131046:DWW131095 DNA131046:DNA131095 DDE131046:DDE131095 CTI131046:CTI131095 CJM131046:CJM131095 BZQ131046:BZQ131095 BPU131046:BPU131095 BFY131046:BFY131095 AWC131046:AWC131095 AMG131046:AMG131095 ACK131046:ACK131095 SO131046:SO131095 IS131046:IS131095 K131046:K131095 WVE65510:WVE65559 WLI65510:WLI65559 WBM65510:WBM65559 VRQ65510:VRQ65559 VHU65510:VHU65559 UXY65510:UXY65559 UOC65510:UOC65559 UEG65510:UEG65559 TUK65510:TUK65559 TKO65510:TKO65559 TAS65510:TAS65559 SQW65510:SQW65559 SHA65510:SHA65559 RXE65510:RXE65559 RNI65510:RNI65559 RDM65510:RDM65559 QTQ65510:QTQ65559 QJU65510:QJU65559 PZY65510:PZY65559 PQC65510:PQC65559 PGG65510:PGG65559 OWK65510:OWK65559 OMO65510:OMO65559 OCS65510:OCS65559 NSW65510:NSW65559 NJA65510:NJA65559 MZE65510:MZE65559 MPI65510:MPI65559 MFM65510:MFM65559 LVQ65510:LVQ65559 LLU65510:LLU65559 LBY65510:LBY65559 KSC65510:KSC65559 KIG65510:KIG65559 JYK65510:JYK65559 JOO65510:JOO65559 JES65510:JES65559 IUW65510:IUW65559 ILA65510:ILA65559 IBE65510:IBE65559 HRI65510:HRI65559 HHM65510:HHM65559 GXQ65510:GXQ65559 GNU65510:GNU65559 GDY65510:GDY65559 FUC65510:FUC65559 FKG65510:FKG65559 FAK65510:FAK65559 EQO65510:EQO65559 EGS65510:EGS65559 DWW65510:DWW65559 DNA65510:DNA65559 DDE65510:DDE65559 CTI65510:CTI65559 CJM65510:CJM65559 BZQ65510:BZQ65559 BPU65510:BPU65559 BFY65510:BFY65559 AWC65510:AWC65559 AMG65510:AMG65559 ACK65510:ACK65559 SO65510:SO65559 IS65510:IS65559 K65510:K65559 IS11:IS100 WVE983066:WVE983122 WLI983066:WLI983122 WBM983066:WBM983122 VRQ983066:VRQ983122 VHU983066:VHU983122 UXY983066:UXY983122 UOC983066:UOC983122 UEG983066:UEG983122 TUK983066:TUK983122 TKO983066:TKO983122 TAS983066:TAS983122 SQW983066:SQW983122 SHA983066:SHA983122 RXE983066:RXE983122 RNI983066:RNI983122 RDM983066:RDM983122 QTQ983066:QTQ983122 QJU983066:QJU983122 PZY983066:PZY983122 PQC983066:PQC983122 PGG983066:PGG983122 OWK983066:OWK983122 OMO983066:OMO983122 OCS983066:OCS983122 NSW983066:NSW983122 NJA983066:NJA983122 MZE983066:MZE983122 MPI983066:MPI983122 MFM983066:MFM983122 LVQ983066:LVQ983122 LLU983066:LLU983122 LBY983066:LBY983122 KSC983066:KSC983122 KIG983066:KIG983122 JYK983066:JYK983122 JOO983066:JOO983122 JES983066:JES983122 IUW983066:IUW983122 ILA983066:ILA983122 IBE983066:IBE983122 HRI983066:HRI983122 HHM983066:HHM983122 GXQ983066:GXQ983122 GNU983066:GNU983122 GDY983066:GDY983122 FUC983066:FUC983122 FKG983066:FKG983122 FAK983066:FAK983122 EQO983066:EQO983122 EGS983066:EGS983122 DWW983066:DWW983122 DNA983066:DNA983122 DDE983066:DDE983122 CTI983066:CTI983122 CJM983066:CJM983122 BZQ983066:BZQ983122 BPU983066:BPU983122 BFY983066:BFY983122 AWC983066:AWC983122 AMG983066:AMG983122 ACK983066:ACK983122 SO983066:SO983122 IS983066:IS983122 K983066:K983122 WVE917530:WVE917586 WLI917530:WLI917586 WBM917530:WBM917586 VRQ917530:VRQ917586 VHU917530:VHU917586 UXY917530:UXY917586 UOC917530:UOC917586 UEG917530:UEG917586 TUK917530:TUK917586 TKO917530:TKO917586 TAS917530:TAS917586 SQW917530:SQW917586 SHA917530:SHA917586 RXE917530:RXE917586 RNI917530:RNI917586 RDM917530:RDM917586 QTQ917530:QTQ917586 QJU917530:QJU917586 PZY917530:PZY917586 PQC917530:PQC917586 PGG917530:PGG917586 OWK917530:OWK917586 OMO917530:OMO917586 OCS917530:OCS917586 NSW917530:NSW917586 NJA917530:NJA917586 MZE917530:MZE917586 MPI917530:MPI917586 MFM917530:MFM917586 LVQ917530:LVQ917586 LLU917530:LLU917586 LBY917530:LBY917586 KSC917530:KSC917586 KIG917530:KIG917586 JYK917530:JYK917586 JOO917530:JOO917586 JES917530:JES917586 IUW917530:IUW917586 ILA917530:ILA917586 IBE917530:IBE917586 HRI917530:HRI917586 HHM917530:HHM917586 GXQ917530:GXQ917586 GNU917530:GNU917586 GDY917530:GDY917586 FUC917530:FUC917586 FKG917530:FKG917586 FAK917530:FAK917586 EQO917530:EQO917586 EGS917530:EGS917586 DWW917530:DWW917586 DNA917530:DNA917586 DDE917530:DDE917586 CTI917530:CTI917586 CJM917530:CJM917586 BZQ917530:BZQ917586 BPU917530:BPU917586 BFY917530:BFY917586 AWC917530:AWC917586 AMG917530:AMG917586 ACK917530:ACK917586 SO917530:SO917586 IS917530:IS917586 K917530:K917586 WVE851994:WVE852050 WLI851994:WLI852050 WBM851994:WBM852050 VRQ851994:VRQ852050 VHU851994:VHU852050 UXY851994:UXY852050 UOC851994:UOC852050 UEG851994:UEG852050 TUK851994:TUK852050 TKO851994:TKO852050 TAS851994:TAS852050 SQW851994:SQW852050 SHA851994:SHA852050 RXE851994:RXE852050 RNI851994:RNI852050 RDM851994:RDM852050 QTQ851994:QTQ852050 QJU851994:QJU852050 PZY851994:PZY852050 PQC851994:PQC852050 PGG851994:PGG852050 OWK851994:OWK852050 OMO851994:OMO852050 OCS851994:OCS852050 NSW851994:NSW852050 NJA851994:NJA852050 MZE851994:MZE852050 MPI851994:MPI852050 MFM851994:MFM852050 LVQ851994:LVQ852050 LLU851994:LLU852050 LBY851994:LBY852050 KSC851994:KSC852050 KIG851994:KIG852050 JYK851994:JYK852050 JOO851994:JOO852050 JES851994:JES852050 IUW851994:IUW852050 ILA851994:ILA852050 IBE851994:IBE852050 HRI851994:HRI852050 HHM851994:HHM852050 GXQ851994:GXQ852050 GNU851994:GNU852050 GDY851994:GDY852050 FUC851994:FUC852050 FKG851994:FKG852050 FAK851994:FAK852050 EQO851994:EQO852050 EGS851994:EGS852050 DWW851994:DWW852050 DNA851994:DNA852050 DDE851994:DDE852050 CTI851994:CTI852050 CJM851994:CJM852050 BZQ851994:BZQ852050 BPU851994:BPU852050 BFY851994:BFY852050 AWC851994:AWC852050 AMG851994:AMG852050 ACK851994:ACK852050 SO851994:SO852050 IS851994:IS852050 K851994:K852050 WVE786458:WVE786514 WLI786458:WLI786514 WBM786458:WBM786514 VRQ786458:VRQ786514 VHU786458:VHU786514 UXY786458:UXY786514 UOC786458:UOC786514 UEG786458:UEG786514 TUK786458:TUK786514 TKO786458:TKO786514 TAS786458:TAS786514 SQW786458:SQW786514 SHA786458:SHA786514 RXE786458:RXE786514 RNI786458:RNI786514 RDM786458:RDM786514 QTQ786458:QTQ786514 QJU786458:QJU786514 PZY786458:PZY786514 PQC786458:PQC786514 PGG786458:PGG786514 OWK786458:OWK786514 OMO786458:OMO786514 OCS786458:OCS786514 NSW786458:NSW786514 NJA786458:NJA786514 MZE786458:MZE786514 MPI786458:MPI786514 MFM786458:MFM786514 LVQ786458:LVQ786514 LLU786458:LLU786514 LBY786458:LBY786514 KSC786458:KSC786514 KIG786458:KIG786514 JYK786458:JYK786514 JOO786458:JOO786514 JES786458:JES786514 IUW786458:IUW786514 ILA786458:ILA786514 IBE786458:IBE786514 HRI786458:HRI786514 HHM786458:HHM786514 GXQ786458:GXQ786514 GNU786458:GNU786514 GDY786458:GDY786514 FUC786458:FUC786514 FKG786458:FKG786514 FAK786458:FAK786514 EQO786458:EQO786514 EGS786458:EGS786514 DWW786458:DWW786514 DNA786458:DNA786514 DDE786458:DDE786514 CTI786458:CTI786514 CJM786458:CJM786514 BZQ786458:BZQ786514 BPU786458:BPU786514 BFY786458:BFY786514 AWC786458:AWC786514 AMG786458:AMG786514 ACK786458:ACK786514 SO786458:SO786514 IS786458:IS786514 K786458:K786514 WVE720922:WVE720978 WLI720922:WLI720978 WBM720922:WBM720978 VRQ720922:VRQ720978 VHU720922:VHU720978 UXY720922:UXY720978 UOC720922:UOC720978 UEG720922:UEG720978 TUK720922:TUK720978 TKO720922:TKO720978 TAS720922:TAS720978 SQW720922:SQW720978 SHA720922:SHA720978 RXE720922:RXE720978 RNI720922:RNI720978 RDM720922:RDM720978 QTQ720922:QTQ720978 QJU720922:QJU720978 PZY720922:PZY720978 PQC720922:PQC720978 PGG720922:PGG720978 OWK720922:OWK720978 OMO720922:OMO720978 OCS720922:OCS720978 NSW720922:NSW720978 NJA720922:NJA720978 MZE720922:MZE720978 MPI720922:MPI720978 MFM720922:MFM720978 LVQ720922:LVQ720978 LLU720922:LLU720978 LBY720922:LBY720978 KSC720922:KSC720978 KIG720922:KIG720978 JYK720922:JYK720978 JOO720922:JOO720978 JES720922:JES720978 IUW720922:IUW720978 ILA720922:ILA720978 IBE720922:IBE720978 HRI720922:HRI720978 HHM720922:HHM720978 GXQ720922:GXQ720978 GNU720922:GNU720978 GDY720922:GDY720978 FUC720922:FUC720978 FKG720922:FKG720978 FAK720922:FAK720978 EQO720922:EQO720978 EGS720922:EGS720978 DWW720922:DWW720978 DNA720922:DNA720978 DDE720922:DDE720978 CTI720922:CTI720978 CJM720922:CJM720978 BZQ720922:BZQ720978 BPU720922:BPU720978 BFY720922:BFY720978 AWC720922:AWC720978 AMG720922:AMG720978 ACK720922:ACK720978 SO720922:SO720978 IS720922:IS720978 K720922:K720978 WVE655386:WVE655442 WLI655386:WLI655442 WBM655386:WBM655442 VRQ655386:VRQ655442 VHU655386:VHU655442 UXY655386:UXY655442 UOC655386:UOC655442 UEG655386:UEG655442 TUK655386:TUK655442 TKO655386:TKO655442 TAS655386:TAS655442 SQW655386:SQW655442 SHA655386:SHA655442 RXE655386:RXE655442 RNI655386:RNI655442 RDM655386:RDM655442 QTQ655386:QTQ655442 QJU655386:QJU655442 PZY655386:PZY655442 PQC655386:PQC655442 PGG655386:PGG655442 OWK655386:OWK655442 OMO655386:OMO655442 OCS655386:OCS655442 NSW655386:NSW655442 NJA655386:NJA655442 MZE655386:MZE655442 MPI655386:MPI655442 MFM655386:MFM655442 LVQ655386:LVQ655442 LLU655386:LLU655442 LBY655386:LBY655442 KSC655386:KSC655442 KIG655386:KIG655442 JYK655386:JYK655442 JOO655386:JOO655442 JES655386:JES655442 IUW655386:IUW655442 ILA655386:ILA655442 IBE655386:IBE655442 HRI655386:HRI655442 HHM655386:HHM655442 GXQ655386:GXQ655442 GNU655386:GNU655442 GDY655386:GDY655442 FUC655386:FUC655442 FKG655386:FKG655442 FAK655386:FAK655442 EQO655386:EQO655442 EGS655386:EGS655442 DWW655386:DWW655442 DNA655386:DNA655442 DDE655386:DDE655442 CTI655386:CTI655442 CJM655386:CJM655442 BZQ655386:BZQ655442 BPU655386:BPU655442 BFY655386:BFY655442 AWC655386:AWC655442 AMG655386:AMG655442 ACK655386:ACK655442 SO655386:SO655442 IS655386:IS655442 K655386:K655442 WVE589850:WVE589906 WLI589850:WLI589906 WBM589850:WBM589906 VRQ589850:VRQ589906 VHU589850:VHU589906 UXY589850:UXY589906 UOC589850:UOC589906 UEG589850:UEG589906 TUK589850:TUK589906 TKO589850:TKO589906 TAS589850:TAS589906 SQW589850:SQW589906 SHA589850:SHA589906 RXE589850:RXE589906 RNI589850:RNI589906 RDM589850:RDM589906 QTQ589850:QTQ589906 QJU589850:QJU589906 PZY589850:PZY589906 PQC589850:PQC589906 PGG589850:PGG589906 OWK589850:OWK589906 OMO589850:OMO589906 OCS589850:OCS589906 NSW589850:NSW589906 NJA589850:NJA589906 MZE589850:MZE589906 MPI589850:MPI589906 MFM589850:MFM589906 LVQ589850:LVQ589906 LLU589850:LLU589906 LBY589850:LBY589906 KSC589850:KSC589906 KIG589850:KIG589906 JYK589850:JYK589906 JOO589850:JOO589906 JES589850:JES589906 IUW589850:IUW589906 ILA589850:ILA589906 IBE589850:IBE589906 HRI589850:HRI589906 HHM589850:HHM589906 GXQ589850:GXQ589906 GNU589850:GNU589906 GDY589850:GDY589906 FUC589850:FUC589906 FKG589850:FKG589906 FAK589850:FAK589906 EQO589850:EQO589906 EGS589850:EGS589906 DWW589850:DWW589906 DNA589850:DNA589906 DDE589850:DDE589906 CTI589850:CTI589906 CJM589850:CJM589906 BZQ589850:BZQ589906 BPU589850:BPU589906 BFY589850:BFY589906 AWC589850:AWC589906 AMG589850:AMG589906 ACK589850:ACK589906 SO589850:SO589906 IS589850:IS589906 K589850:K589906 WVE524314:WVE524370 WLI524314:WLI524370 WBM524314:WBM524370 VRQ524314:VRQ524370 VHU524314:VHU524370 UXY524314:UXY524370 UOC524314:UOC524370 UEG524314:UEG524370 TUK524314:TUK524370 TKO524314:TKO524370 TAS524314:TAS524370 SQW524314:SQW524370 SHA524314:SHA524370 RXE524314:RXE524370 RNI524314:RNI524370 RDM524314:RDM524370 QTQ524314:QTQ524370 QJU524314:QJU524370 PZY524314:PZY524370 PQC524314:PQC524370 PGG524314:PGG524370 OWK524314:OWK524370 OMO524314:OMO524370 OCS524314:OCS524370 NSW524314:NSW524370 NJA524314:NJA524370 MZE524314:MZE524370 MPI524314:MPI524370 MFM524314:MFM524370 LVQ524314:LVQ524370 LLU524314:LLU524370 LBY524314:LBY524370 KSC524314:KSC524370 KIG524314:KIG524370 JYK524314:JYK524370 JOO524314:JOO524370 JES524314:JES524370 IUW524314:IUW524370 ILA524314:ILA524370 IBE524314:IBE524370 HRI524314:HRI524370 HHM524314:HHM524370 GXQ524314:GXQ524370 GNU524314:GNU524370 GDY524314:GDY524370 FUC524314:FUC524370 FKG524314:FKG524370 FAK524314:FAK524370 EQO524314:EQO524370 EGS524314:EGS524370 DWW524314:DWW524370 DNA524314:DNA524370 DDE524314:DDE524370 CTI524314:CTI524370 CJM524314:CJM524370 BZQ524314:BZQ524370 BPU524314:BPU524370 BFY524314:BFY524370 AWC524314:AWC524370 AMG524314:AMG524370 ACK524314:ACK524370 SO524314:SO524370 IS524314:IS524370 K524314:K524370 WVE458778:WVE458834 WLI458778:WLI458834 WBM458778:WBM458834 VRQ458778:VRQ458834 VHU458778:VHU458834 UXY458778:UXY458834 UOC458778:UOC458834 UEG458778:UEG458834 TUK458778:TUK458834 TKO458778:TKO458834 TAS458778:TAS458834 SQW458778:SQW458834 SHA458778:SHA458834 RXE458778:RXE458834 RNI458778:RNI458834 RDM458778:RDM458834 QTQ458778:QTQ458834 QJU458778:QJU458834 PZY458778:PZY458834 PQC458778:PQC458834 PGG458778:PGG458834 OWK458778:OWK458834 OMO458778:OMO458834 OCS458778:OCS458834 NSW458778:NSW458834 NJA458778:NJA458834 MZE458778:MZE458834 MPI458778:MPI458834 MFM458778:MFM458834 LVQ458778:LVQ458834 LLU458778:LLU458834 LBY458778:LBY458834 KSC458778:KSC458834 KIG458778:KIG458834 JYK458778:JYK458834 JOO458778:JOO458834 JES458778:JES458834 IUW458778:IUW458834 ILA458778:ILA458834 IBE458778:IBE458834 HRI458778:HRI458834 HHM458778:HHM458834 GXQ458778:GXQ458834 GNU458778:GNU458834 GDY458778:GDY458834 FUC458778:FUC458834 FKG458778:FKG458834 FAK458778:FAK458834 EQO458778:EQO458834 EGS458778:EGS458834 DWW458778:DWW458834 DNA458778:DNA458834 DDE458778:DDE458834 CTI458778:CTI458834 CJM458778:CJM458834 BZQ458778:BZQ458834 BPU458778:BPU458834 BFY458778:BFY458834 AWC458778:AWC458834 AMG458778:AMG458834 ACK458778:ACK458834 SO458778:SO458834 IS458778:IS458834 K458778:K458834 WVE393242:WVE393298 WLI393242:WLI393298 WBM393242:WBM393298 VRQ393242:VRQ393298 VHU393242:VHU393298 UXY393242:UXY393298 UOC393242:UOC393298 UEG393242:UEG393298 TUK393242:TUK393298 TKO393242:TKO393298 TAS393242:TAS393298 SQW393242:SQW393298 SHA393242:SHA393298 RXE393242:RXE393298 RNI393242:RNI393298 RDM393242:RDM393298 QTQ393242:QTQ393298 QJU393242:QJU393298 PZY393242:PZY393298 PQC393242:PQC393298 PGG393242:PGG393298 OWK393242:OWK393298 OMO393242:OMO393298 OCS393242:OCS393298 NSW393242:NSW393298 NJA393242:NJA393298 MZE393242:MZE393298 MPI393242:MPI393298 MFM393242:MFM393298 LVQ393242:LVQ393298 LLU393242:LLU393298 LBY393242:LBY393298 KSC393242:KSC393298 KIG393242:KIG393298 JYK393242:JYK393298 JOO393242:JOO393298 JES393242:JES393298 IUW393242:IUW393298 ILA393242:ILA393298 IBE393242:IBE393298 HRI393242:HRI393298 HHM393242:HHM393298 GXQ393242:GXQ393298 GNU393242:GNU393298 GDY393242:GDY393298 FUC393242:FUC393298 FKG393242:FKG393298 FAK393242:FAK393298 EQO393242:EQO393298 EGS393242:EGS393298 DWW393242:DWW393298 DNA393242:DNA393298 DDE393242:DDE393298 CTI393242:CTI393298 CJM393242:CJM393298 BZQ393242:BZQ393298 BPU393242:BPU393298 BFY393242:BFY393298 AWC393242:AWC393298 AMG393242:AMG393298 ACK393242:ACK393298 SO393242:SO393298 IS393242:IS393298 K393242:K393298 WVE327706:WVE327762 WLI327706:WLI327762 WBM327706:WBM327762 VRQ327706:VRQ327762 VHU327706:VHU327762 UXY327706:UXY327762 UOC327706:UOC327762 UEG327706:UEG327762 TUK327706:TUK327762 TKO327706:TKO327762 TAS327706:TAS327762 SQW327706:SQW327762 SHA327706:SHA327762 RXE327706:RXE327762 RNI327706:RNI327762 RDM327706:RDM327762 QTQ327706:QTQ327762 QJU327706:QJU327762 PZY327706:PZY327762 PQC327706:PQC327762 PGG327706:PGG327762 OWK327706:OWK327762 OMO327706:OMO327762 OCS327706:OCS327762 NSW327706:NSW327762 NJA327706:NJA327762 MZE327706:MZE327762 MPI327706:MPI327762 MFM327706:MFM327762 LVQ327706:LVQ327762 LLU327706:LLU327762 LBY327706:LBY327762 KSC327706:KSC327762 KIG327706:KIG327762 JYK327706:JYK327762 JOO327706:JOO327762 JES327706:JES327762 IUW327706:IUW327762 ILA327706:ILA327762 IBE327706:IBE327762 HRI327706:HRI327762 HHM327706:HHM327762 GXQ327706:GXQ327762 GNU327706:GNU327762 GDY327706:GDY327762 FUC327706:FUC327762 FKG327706:FKG327762 FAK327706:FAK327762 EQO327706:EQO327762 EGS327706:EGS327762 DWW327706:DWW327762 DNA327706:DNA327762 DDE327706:DDE327762 CTI327706:CTI327762 CJM327706:CJM327762 BZQ327706:BZQ327762 BPU327706:BPU327762 BFY327706:BFY327762 AWC327706:AWC327762 AMG327706:AMG327762 ACK327706:ACK327762 SO327706:SO327762 IS327706:IS327762 K327706:K327762 WVE262170:WVE262226 WLI262170:WLI262226 WBM262170:WBM262226 VRQ262170:VRQ262226 VHU262170:VHU262226 UXY262170:UXY262226 UOC262170:UOC262226 UEG262170:UEG262226 TUK262170:TUK262226 TKO262170:TKO262226 TAS262170:TAS262226 SQW262170:SQW262226 SHA262170:SHA262226 RXE262170:RXE262226 RNI262170:RNI262226 RDM262170:RDM262226 QTQ262170:QTQ262226 QJU262170:QJU262226 PZY262170:PZY262226 PQC262170:PQC262226 PGG262170:PGG262226 OWK262170:OWK262226 OMO262170:OMO262226 OCS262170:OCS262226 NSW262170:NSW262226 NJA262170:NJA262226 MZE262170:MZE262226 MPI262170:MPI262226 MFM262170:MFM262226 LVQ262170:LVQ262226 LLU262170:LLU262226 LBY262170:LBY262226 KSC262170:KSC262226 KIG262170:KIG262226 JYK262170:JYK262226 JOO262170:JOO262226 JES262170:JES262226 IUW262170:IUW262226 ILA262170:ILA262226 IBE262170:IBE262226 HRI262170:HRI262226 HHM262170:HHM262226 GXQ262170:GXQ262226 GNU262170:GNU262226 GDY262170:GDY262226 FUC262170:FUC262226 FKG262170:FKG262226 FAK262170:FAK262226 EQO262170:EQO262226 EGS262170:EGS262226 DWW262170:DWW262226 DNA262170:DNA262226 DDE262170:DDE262226 CTI262170:CTI262226 CJM262170:CJM262226 BZQ262170:BZQ262226 BPU262170:BPU262226 BFY262170:BFY262226 AWC262170:AWC262226 AMG262170:AMG262226 ACK262170:ACK262226 SO262170:SO262226 IS262170:IS262226 K262170:K262226 WVE196634:WVE196690 WLI196634:WLI196690 WBM196634:WBM196690 VRQ196634:VRQ196690 VHU196634:VHU196690 UXY196634:UXY196690 UOC196634:UOC196690 UEG196634:UEG196690 TUK196634:TUK196690 TKO196634:TKO196690 TAS196634:TAS196690 SQW196634:SQW196690 SHA196634:SHA196690 RXE196634:RXE196690 RNI196634:RNI196690 RDM196634:RDM196690 QTQ196634:QTQ196690 QJU196634:QJU196690 PZY196634:PZY196690 PQC196634:PQC196690 PGG196634:PGG196690 OWK196634:OWK196690 OMO196634:OMO196690 OCS196634:OCS196690 NSW196634:NSW196690 NJA196634:NJA196690 MZE196634:MZE196690 MPI196634:MPI196690 MFM196634:MFM196690 LVQ196634:LVQ196690 LLU196634:LLU196690 LBY196634:LBY196690 KSC196634:KSC196690 KIG196634:KIG196690 JYK196634:JYK196690 JOO196634:JOO196690 JES196634:JES196690 IUW196634:IUW196690 ILA196634:ILA196690 IBE196634:IBE196690 HRI196634:HRI196690 HHM196634:HHM196690 GXQ196634:GXQ196690 GNU196634:GNU196690 GDY196634:GDY196690 FUC196634:FUC196690 FKG196634:FKG196690 FAK196634:FAK196690 EQO196634:EQO196690 EGS196634:EGS196690 DWW196634:DWW196690 DNA196634:DNA196690 DDE196634:DDE196690 CTI196634:CTI196690 CJM196634:CJM196690 BZQ196634:BZQ196690 BPU196634:BPU196690 BFY196634:BFY196690 AWC196634:AWC196690 AMG196634:AMG196690 ACK196634:ACK196690 SO196634:SO196690 IS196634:IS196690 K196634:K196690 WVE131098:WVE131154 WLI131098:WLI131154 WBM131098:WBM131154 VRQ131098:VRQ131154 VHU131098:VHU131154 UXY131098:UXY131154 UOC131098:UOC131154 UEG131098:UEG131154 TUK131098:TUK131154 TKO131098:TKO131154 TAS131098:TAS131154 SQW131098:SQW131154 SHA131098:SHA131154 RXE131098:RXE131154 RNI131098:RNI131154 RDM131098:RDM131154 QTQ131098:QTQ131154 QJU131098:QJU131154 PZY131098:PZY131154 PQC131098:PQC131154 PGG131098:PGG131154 OWK131098:OWK131154 OMO131098:OMO131154 OCS131098:OCS131154 NSW131098:NSW131154 NJA131098:NJA131154 MZE131098:MZE131154 MPI131098:MPI131154 MFM131098:MFM131154 LVQ131098:LVQ131154 LLU131098:LLU131154 LBY131098:LBY131154 KSC131098:KSC131154 KIG131098:KIG131154 JYK131098:JYK131154 JOO131098:JOO131154 JES131098:JES131154 IUW131098:IUW131154 ILA131098:ILA131154 IBE131098:IBE131154 HRI131098:HRI131154 HHM131098:HHM131154 GXQ131098:GXQ131154 GNU131098:GNU131154 GDY131098:GDY131154 FUC131098:FUC131154 FKG131098:FKG131154 FAK131098:FAK131154 EQO131098:EQO131154 EGS131098:EGS131154 DWW131098:DWW131154 DNA131098:DNA131154 DDE131098:DDE131154 CTI131098:CTI131154 CJM131098:CJM131154 BZQ131098:BZQ131154 BPU131098:BPU131154 BFY131098:BFY131154 AWC131098:AWC131154 AMG131098:AMG131154 ACK131098:ACK131154 SO131098:SO131154 IS131098:IS131154 K131098:K131154 WVE65562:WVE65618 WLI65562:WLI65618 WBM65562:WBM65618 VRQ65562:VRQ65618 VHU65562:VHU65618 UXY65562:UXY65618 UOC65562:UOC65618 UEG65562:UEG65618 TUK65562:TUK65618 TKO65562:TKO65618 TAS65562:TAS65618 SQW65562:SQW65618 SHA65562:SHA65618 RXE65562:RXE65618 RNI65562:RNI65618 RDM65562:RDM65618 QTQ65562:QTQ65618 QJU65562:QJU65618 PZY65562:PZY65618 PQC65562:PQC65618 PGG65562:PGG65618 OWK65562:OWK65618 OMO65562:OMO65618 OCS65562:OCS65618 NSW65562:NSW65618 NJA65562:NJA65618 MZE65562:MZE65618 MPI65562:MPI65618 MFM65562:MFM65618 LVQ65562:LVQ65618 LLU65562:LLU65618 LBY65562:LBY65618 KSC65562:KSC65618 KIG65562:KIG65618 JYK65562:JYK65618 JOO65562:JOO65618 JES65562:JES65618 IUW65562:IUW65618 ILA65562:ILA65618 IBE65562:IBE65618 HRI65562:HRI65618 HHM65562:HHM65618 GXQ65562:GXQ65618 GNU65562:GNU65618 GDY65562:GDY65618 FUC65562:FUC65618 FKG65562:FKG65618 FAK65562:FAK65618 EQO65562:EQO65618 EGS65562:EGS65618 DWW65562:DWW65618 DNA65562:DNA65618 DDE65562:DDE65618 CTI65562:CTI65618 CJM65562:CJM65618 BZQ65562:BZQ65618 BPU65562:BPU65618 BFY65562:BFY65618 AWC65562:AWC65618 AMG65562:AMG65618 ACK65562:ACK65618 SO65562:SO65618 IS65562:IS65618 K65562:K65618 WVE11:WVE100 WLI11:WLI100 WBM11:WBM100 VRQ11:VRQ100 VHU11:VHU100 UXY11:UXY100 UOC11:UOC100 UEG11:UEG100 TUK11:TUK100 TKO11:TKO100 TAS11:TAS100 SQW11:SQW100 SHA11:SHA100 RXE11:RXE100 RNI11:RNI100 RDM11:RDM100 QTQ11:QTQ100 QJU11:QJU100 PZY11:PZY100 PQC11:PQC100 PGG11:PGG100 OWK11:OWK100 OMO11:OMO100 OCS11:OCS100 NSW11:NSW100 NJA11:NJA100 MZE11:MZE100 MPI11:MPI100 MFM11:MFM100 LVQ11:LVQ100 LLU11:LLU100 LBY11:LBY100 KSC11:KSC100 KIG11:KIG100 JYK11:JYK100 JOO11:JOO100 JES11:JES100 IUW11:IUW100 ILA11:ILA100 IBE11:IBE100 HRI11:HRI100 HHM11:HHM100 GXQ11:GXQ100 GNU11:GNU100 GDY11:GDY100 FUC11:FUC100 FKG11:FKG100 FAK11:FAK100 EQO11:EQO100 EGS11:EGS100 DWW11:DWW100 DNA11:DNA100 DDE11:DDE100 CTI11:CTI100 CJM11:CJM100 BZQ11:BZQ100 BPU11:BPU100 BFY11:BFY100 AWC11:AWC100 AMG11:AMG100 ACK11:ACK100 SO11:SO100 K11:K100</xm:sqref>
        </x14:dataValidation>
        <x14:dataValidation type="list" allowBlank="1" showInputMessage="1" showErrorMessage="1" xr:uid="{9F540D36-3F14-4AF4-ABC4-012B416BDBA9}">
          <x14:formula1>
            <xm:f>初期設定!$A$13:$A$27</xm:f>
          </x14:formula1>
          <xm:sqref>WVD983066:WVD983122 WLH983066:WLH983122 WBL983066:WBL983122 VRP983066:VRP983122 VHT983066:VHT983122 UXX983066:UXX983122 UOB983066:UOB983122 UEF983066:UEF983122 TUJ983066:TUJ983122 TKN983066:TKN983122 TAR983066:TAR983122 SQV983066:SQV983122 SGZ983066:SGZ983122 RXD983066:RXD983122 RNH983066:RNH983122 RDL983066:RDL983122 QTP983066:QTP983122 QJT983066:QJT983122 PZX983066:PZX983122 PQB983066:PQB983122 PGF983066:PGF983122 OWJ983066:OWJ983122 OMN983066:OMN983122 OCR983066:OCR983122 NSV983066:NSV983122 NIZ983066:NIZ983122 MZD983066:MZD983122 MPH983066:MPH983122 MFL983066:MFL983122 LVP983066:LVP983122 LLT983066:LLT983122 LBX983066:LBX983122 KSB983066:KSB983122 KIF983066:KIF983122 JYJ983066:JYJ983122 JON983066:JON983122 JER983066:JER983122 IUV983066:IUV983122 IKZ983066:IKZ983122 IBD983066:IBD983122 HRH983066:HRH983122 HHL983066:HHL983122 GXP983066:GXP983122 GNT983066:GNT983122 GDX983066:GDX983122 FUB983066:FUB983122 FKF983066:FKF983122 FAJ983066:FAJ983122 EQN983066:EQN983122 EGR983066:EGR983122 DWV983066:DWV983122 DMZ983066:DMZ983122 DDD983066:DDD983122 CTH983066:CTH983122 CJL983066:CJL983122 BZP983066:BZP983122 BPT983066:BPT983122 BFX983066:BFX983122 AWB983066:AWB983122 AMF983066:AMF983122 ACJ983066:ACJ983122 SN983066:SN983122 IR983066:IR983122 J983066:J983122 WVD917530:WVD917586 WLH917530:WLH917586 WBL917530:WBL917586 VRP917530:VRP917586 VHT917530:VHT917586 UXX917530:UXX917586 UOB917530:UOB917586 UEF917530:UEF917586 TUJ917530:TUJ917586 TKN917530:TKN917586 TAR917530:TAR917586 SQV917530:SQV917586 SGZ917530:SGZ917586 RXD917530:RXD917586 RNH917530:RNH917586 RDL917530:RDL917586 QTP917530:QTP917586 QJT917530:QJT917586 PZX917530:PZX917586 PQB917530:PQB917586 PGF917530:PGF917586 OWJ917530:OWJ917586 OMN917530:OMN917586 OCR917530:OCR917586 NSV917530:NSV917586 NIZ917530:NIZ917586 MZD917530:MZD917586 MPH917530:MPH917586 MFL917530:MFL917586 LVP917530:LVP917586 LLT917530:LLT917586 LBX917530:LBX917586 KSB917530:KSB917586 KIF917530:KIF917586 JYJ917530:JYJ917586 JON917530:JON917586 JER917530:JER917586 IUV917530:IUV917586 IKZ917530:IKZ917586 IBD917530:IBD917586 HRH917530:HRH917586 HHL917530:HHL917586 GXP917530:GXP917586 GNT917530:GNT917586 GDX917530:GDX917586 FUB917530:FUB917586 FKF917530:FKF917586 FAJ917530:FAJ917586 EQN917530:EQN917586 EGR917530:EGR917586 DWV917530:DWV917586 DMZ917530:DMZ917586 DDD917530:DDD917586 CTH917530:CTH917586 CJL917530:CJL917586 BZP917530:BZP917586 BPT917530:BPT917586 BFX917530:BFX917586 AWB917530:AWB917586 AMF917530:AMF917586 ACJ917530:ACJ917586 SN917530:SN917586 IR917530:IR917586 J917530:J917586 WVD851994:WVD852050 WLH851994:WLH852050 WBL851994:WBL852050 VRP851994:VRP852050 VHT851994:VHT852050 UXX851994:UXX852050 UOB851994:UOB852050 UEF851994:UEF852050 TUJ851994:TUJ852050 TKN851994:TKN852050 TAR851994:TAR852050 SQV851994:SQV852050 SGZ851994:SGZ852050 RXD851994:RXD852050 RNH851994:RNH852050 RDL851994:RDL852050 QTP851994:QTP852050 QJT851994:QJT852050 PZX851994:PZX852050 PQB851994:PQB852050 PGF851994:PGF852050 OWJ851994:OWJ852050 OMN851994:OMN852050 OCR851994:OCR852050 NSV851994:NSV852050 NIZ851994:NIZ852050 MZD851994:MZD852050 MPH851994:MPH852050 MFL851994:MFL852050 LVP851994:LVP852050 LLT851994:LLT852050 LBX851994:LBX852050 KSB851994:KSB852050 KIF851994:KIF852050 JYJ851994:JYJ852050 JON851994:JON852050 JER851994:JER852050 IUV851994:IUV852050 IKZ851994:IKZ852050 IBD851994:IBD852050 HRH851994:HRH852050 HHL851994:HHL852050 GXP851994:GXP852050 GNT851994:GNT852050 GDX851994:GDX852050 FUB851994:FUB852050 FKF851994:FKF852050 FAJ851994:FAJ852050 EQN851994:EQN852050 EGR851994:EGR852050 DWV851994:DWV852050 DMZ851994:DMZ852050 DDD851994:DDD852050 CTH851994:CTH852050 CJL851994:CJL852050 BZP851994:BZP852050 BPT851994:BPT852050 BFX851994:BFX852050 AWB851994:AWB852050 AMF851994:AMF852050 ACJ851994:ACJ852050 SN851994:SN852050 IR851994:IR852050 J851994:J852050 WVD786458:WVD786514 WLH786458:WLH786514 WBL786458:WBL786514 VRP786458:VRP786514 VHT786458:VHT786514 UXX786458:UXX786514 UOB786458:UOB786514 UEF786458:UEF786514 TUJ786458:TUJ786514 TKN786458:TKN786514 TAR786458:TAR786514 SQV786458:SQV786514 SGZ786458:SGZ786514 RXD786458:RXD786514 RNH786458:RNH786514 RDL786458:RDL786514 QTP786458:QTP786514 QJT786458:QJT786514 PZX786458:PZX786514 PQB786458:PQB786514 PGF786458:PGF786514 OWJ786458:OWJ786514 OMN786458:OMN786514 OCR786458:OCR786514 NSV786458:NSV786514 NIZ786458:NIZ786514 MZD786458:MZD786514 MPH786458:MPH786514 MFL786458:MFL786514 LVP786458:LVP786514 LLT786458:LLT786514 LBX786458:LBX786514 KSB786458:KSB786514 KIF786458:KIF786514 JYJ786458:JYJ786514 JON786458:JON786514 JER786458:JER786514 IUV786458:IUV786514 IKZ786458:IKZ786514 IBD786458:IBD786514 HRH786458:HRH786514 HHL786458:HHL786514 GXP786458:GXP786514 GNT786458:GNT786514 GDX786458:GDX786514 FUB786458:FUB786514 FKF786458:FKF786514 FAJ786458:FAJ786514 EQN786458:EQN786514 EGR786458:EGR786514 DWV786458:DWV786514 DMZ786458:DMZ786514 DDD786458:DDD786514 CTH786458:CTH786514 CJL786458:CJL786514 BZP786458:BZP786514 BPT786458:BPT786514 BFX786458:BFX786514 AWB786458:AWB786514 AMF786458:AMF786514 ACJ786458:ACJ786514 SN786458:SN786514 IR786458:IR786514 J786458:J786514 WVD720922:WVD720978 WLH720922:WLH720978 WBL720922:WBL720978 VRP720922:VRP720978 VHT720922:VHT720978 UXX720922:UXX720978 UOB720922:UOB720978 UEF720922:UEF720978 TUJ720922:TUJ720978 TKN720922:TKN720978 TAR720922:TAR720978 SQV720922:SQV720978 SGZ720922:SGZ720978 RXD720922:RXD720978 RNH720922:RNH720978 RDL720922:RDL720978 QTP720922:QTP720978 QJT720922:QJT720978 PZX720922:PZX720978 PQB720922:PQB720978 PGF720922:PGF720978 OWJ720922:OWJ720978 OMN720922:OMN720978 OCR720922:OCR720978 NSV720922:NSV720978 NIZ720922:NIZ720978 MZD720922:MZD720978 MPH720922:MPH720978 MFL720922:MFL720978 LVP720922:LVP720978 LLT720922:LLT720978 LBX720922:LBX720978 KSB720922:KSB720978 KIF720922:KIF720978 JYJ720922:JYJ720978 JON720922:JON720978 JER720922:JER720978 IUV720922:IUV720978 IKZ720922:IKZ720978 IBD720922:IBD720978 HRH720922:HRH720978 HHL720922:HHL720978 GXP720922:GXP720978 GNT720922:GNT720978 GDX720922:GDX720978 FUB720922:FUB720978 FKF720922:FKF720978 FAJ720922:FAJ720978 EQN720922:EQN720978 EGR720922:EGR720978 DWV720922:DWV720978 DMZ720922:DMZ720978 DDD720922:DDD720978 CTH720922:CTH720978 CJL720922:CJL720978 BZP720922:BZP720978 BPT720922:BPT720978 BFX720922:BFX720978 AWB720922:AWB720978 AMF720922:AMF720978 ACJ720922:ACJ720978 SN720922:SN720978 IR720922:IR720978 J720922:J720978 WVD655386:WVD655442 WLH655386:WLH655442 WBL655386:WBL655442 VRP655386:VRP655442 VHT655386:VHT655442 UXX655386:UXX655442 UOB655386:UOB655442 UEF655386:UEF655442 TUJ655386:TUJ655442 TKN655386:TKN655442 TAR655386:TAR655442 SQV655386:SQV655442 SGZ655386:SGZ655442 RXD655386:RXD655442 RNH655386:RNH655442 RDL655386:RDL655442 QTP655386:QTP655442 QJT655386:QJT655442 PZX655386:PZX655442 PQB655386:PQB655442 PGF655386:PGF655442 OWJ655386:OWJ655442 OMN655386:OMN655442 OCR655386:OCR655442 NSV655386:NSV655442 NIZ655386:NIZ655442 MZD655386:MZD655442 MPH655386:MPH655442 MFL655386:MFL655442 LVP655386:LVP655442 LLT655386:LLT655442 LBX655386:LBX655442 KSB655386:KSB655442 KIF655386:KIF655442 JYJ655386:JYJ655442 JON655386:JON655442 JER655386:JER655442 IUV655386:IUV655442 IKZ655386:IKZ655442 IBD655386:IBD655442 HRH655386:HRH655442 HHL655386:HHL655442 GXP655386:GXP655442 GNT655386:GNT655442 GDX655386:GDX655442 FUB655386:FUB655442 FKF655386:FKF655442 FAJ655386:FAJ655442 EQN655386:EQN655442 EGR655386:EGR655442 DWV655386:DWV655442 DMZ655386:DMZ655442 DDD655386:DDD655442 CTH655386:CTH655442 CJL655386:CJL655442 BZP655386:BZP655442 BPT655386:BPT655442 BFX655386:BFX655442 AWB655386:AWB655442 AMF655386:AMF655442 ACJ655386:ACJ655442 SN655386:SN655442 IR655386:IR655442 J655386:J655442 WVD589850:WVD589906 WLH589850:WLH589906 WBL589850:WBL589906 VRP589850:VRP589906 VHT589850:VHT589906 UXX589850:UXX589906 UOB589850:UOB589906 UEF589850:UEF589906 TUJ589850:TUJ589906 TKN589850:TKN589906 TAR589850:TAR589906 SQV589850:SQV589906 SGZ589850:SGZ589906 RXD589850:RXD589906 RNH589850:RNH589906 RDL589850:RDL589906 QTP589850:QTP589906 QJT589850:QJT589906 PZX589850:PZX589906 PQB589850:PQB589906 PGF589850:PGF589906 OWJ589850:OWJ589906 OMN589850:OMN589906 OCR589850:OCR589906 NSV589850:NSV589906 NIZ589850:NIZ589906 MZD589850:MZD589906 MPH589850:MPH589906 MFL589850:MFL589906 LVP589850:LVP589906 LLT589850:LLT589906 LBX589850:LBX589906 KSB589850:KSB589906 KIF589850:KIF589906 JYJ589850:JYJ589906 JON589850:JON589906 JER589850:JER589906 IUV589850:IUV589906 IKZ589850:IKZ589906 IBD589850:IBD589906 HRH589850:HRH589906 HHL589850:HHL589906 GXP589850:GXP589906 GNT589850:GNT589906 GDX589850:GDX589906 FUB589850:FUB589906 FKF589850:FKF589906 FAJ589850:FAJ589906 EQN589850:EQN589906 EGR589850:EGR589906 DWV589850:DWV589906 DMZ589850:DMZ589906 DDD589850:DDD589906 CTH589850:CTH589906 CJL589850:CJL589906 BZP589850:BZP589906 BPT589850:BPT589906 BFX589850:BFX589906 AWB589850:AWB589906 AMF589850:AMF589906 ACJ589850:ACJ589906 SN589850:SN589906 IR589850:IR589906 J589850:J589906 WVD524314:WVD524370 WLH524314:WLH524370 WBL524314:WBL524370 VRP524314:VRP524370 VHT524314:VHT524370 UXX524314:UXX524370 UOB524314:UOB524370 UEF524314:UEF524370 TUJ524314:TUJ524370 TKN524314:TKN524370 TAR524314:TAR524370 SQV524314:SQV524370 SGZ524314:SGZ524370 RXD524314:RXD524370 RNH524314:RNH524370 RDL524314:RDL524370 QTP524314:QTP524370 QJT524314:QJT524370 PZX524314:PZX524370 PQB524314:PQB524370 PGF524314:PGF524370 OWJ524314:OWJ524370 OMN524314:OMN524370 OCR524314:OCR524370 NSV524314:NSV524370 NIZ524314:NIZ524370 MZD524314:MZD524370 MPH524314:MPH524370 MFL524314:MFL524370 LVP524314:LVP524370 LLT524314:LLT524370 LBX524314:LBX524370 KSB524314:KSB524370 KIF524314:KIF524370 JYJ524314:JYJ524370 JON524314:JON524370 JER524314:JER524370 IUV524314:IUV524370 IKZ524314:IKZ524370 IBD524314:IBD524370 HRH524314:HRH524370 HHL524314:HHL524370 GXP524314:GXP524370 GNT524314:GNT524370 GDX524314:GDX524370 FUB524314:FUB524370 FKF524314:FKF524370 FAJ524314:FAJ524370 EQN524314:EQN524370 EGR524314:EGR524370 DWV524314:DWV524370 DMZ524314:DMZ524370 DDD524314:DDD524370 CTH524314:CTH524370 CJL524314:CJL524370 BZP524314:BZP524370 BPT524314:BPT524370 BFX524314:BFX524370 AWB524314:AWB524370 AMF524314:AMF524370 ACJ524314:ACJ524370 SN524314:SN524370 IR524314:IR524370 J524314:J524370 WVD458778:WVD458834 WLH458778:WLH458834 WBL458778:WBL458834 VRP458778:VRP458834 VHT458778:VHT458834 UXX458778:UXX458834 UOB458778:UOB458834 UEF458778:UEF458834 TUJ458778:TUJ458834 TKN458778:TKN458834 TAR458778:TAR458834 SQV458778:SQV458834 SGZ458778:SGZ458834 RXD458778:RXD458834 RNH458778:RNH458834 RDL458778:RDL458834 QTP458778:QTP458834 QJT458778:QJT458834 PZX458778:PZX458834 PQB458778:PQB458834 PGF458778:PGF458834 OWJ458778:OWJ458834 OMN458778:OMN458834 OCR458778:OCR458834 NSV458778:NSV458834 NIZ458778:NIZ458834 MZD458778:MZD458834 MPH458778:MPH458834 MFL458778:MFL458834 LVP458778:LVP458834 LLT458778:LLT458834 LBX458778:LBX458834 KSB458778:KSB458834 KIF458778:KIF458834 JYJ458778:JYJ458834 JON458778:JON458834 JER458778:JER458834 IUV458778:IUV458834 IKZ458778:IKZ458834 IBD458778:IBD458834 HRH458778:HRH458834 HHL458778:HHL458834 GXP458778:GXP458834 GNT458778:GNT458834 GDX458778:GDX458834 FUB458778:FUB458834 FKF458778:FKF458834 FAJ458778:FAJ458834 EQN458778:EQN458834 EGR458778:EGR458834 DWV458778:DWV458834 DMZ458778:DMZ458834 DDD458778:DDD458834 CTH458778:CTH458834 CJL458778:CJL458834 BZP458778:BZP458834 BPT458778:BPT458834 BFX458778:BFX458834 AWB458778:AWB458834 AMF458778:AMF458834 ACJ458778:ACJ458834 SN458778:SN458834 IR458778:IR458834 J458778:J458834 WVD393242:WVD393298 WLH393242:WLH393298 WBL393242:WBL393298 VRP393242:VRP393298 VHT393242:VHT393298 UXX393242:UXX393298 UOB393242:UOB393298 UEF393242:UEF393298 TUJ393242:TUJ393298 TKN393242:TKN393298 TAR393242:TAR393298 SQV393242:SQV393298 SGZ393242:SGZ393298 RXD393242:RXD393298 RNH393242:RNH393298 RDL393242:RDL393298 QTP393242:QTP393298 QJT393242:QJT393298 PZX393242:PZX393298 PQB393242:PQB393298 PGF393242:PGF393298 OWJ393242:OWJ393298 OMN393242:OMN393298 OCR393242:OCR393298 NSV393242:NSV393298 NIZ393242:NIZ393298 MZD393242:MZD393298 MPH393242:MPH393298 MFL393242:MFL393298 LVP393242:LVP393298 LLT393242:LLT393298 LBX393242:LBX393298 KSB393242:KSB393298 KIF393242:KIF393298 JYJ393242:JYJ393298 JON393242:JON393298 JER393242:JER393298 IUV393242:IUV393298 IKZ393242:IKZ393298 IBD393242:IBD393298 HRH393242:HRH393298 HHL393242:HHL393298 GXP393242:GXP393298 GNT393242:GNT393298 GDX393242:GDX393298 FUB393242:FUB393298 FKF393242:FKF393298 FAJ393242:FAJ393298 EQN393242:EQN393298 EGR393242:EGR393298 DWV393242:DWV393298 DMZ393242:DMZ393298 DDD393242:DDD393298 CTH393242:CTH393298 CJL393242:CJL393298 BZP393242:BZP393298 BPT393242:BPT393298 BFX393242:BFX393298 AWB393242:AWB393298 AMF393242:AMF393298 ACJ393242:ACJ393298 SN393242:SN393298 IR393242:IR393298 J393242:J393298 WVD327706:WVD327762 WLH327706:WLH327762 WBL327706:WBL327762 VRP327706:VRP327762 VHT327706:VHT327762 UXX327706:UXX327762 UOB327706:UOB327762 UEF327706:UEF327762 TUJ327706:TUJ327762 TKN327706:TKN327762 TAR327706:TAR327762 SQV327706:SQV327762 SGZ327706:SGZ327762 RXD327706:RXD327762 RNH327706:RNH327762 RDL327706:RDL327762 QTP327706:QTP327762 QJT327706:QJT327762 PZX327706:PZX327762 PQB327706:PQB327762 PGF327706:PGF327762 OWJ327706:OWJ327762 OMN327706:OMN327762 OCR327706:OCR327762 NSV327706:NSV327762 NIZ327706:NIZ327762 MZD327706:MZD327762 MPH327706:MPH327762 MFL327706:MFL327762 LVP327706:LVP327762 LLT327706:LLT327762 LBX327706:LBX327762 KSB327706:KSB327762 KIF327706:KIF327762 JYJ327706:JYJ327762 JON327706:JON327762 JER327706:JER327762 IUV327706:IUV327762 IKZ327706:IKZ327762 IBD327706:IBD327762 HRH327706:HRH327762 HHL327706:HHL327762 GXP327706:GXP327762 GNT327706:GNT327762 GDX327706:GDX327762 FUB327706:FUB327762 FKF327706:FKF327762 FAJ327706:FAJ327762 EQN327706:EQN327762 EGR327706:EGR327762 DWV327706:DWV327762 DMZ327706:DMZ327762 DDD327706:DDD327762 CTH327706:CTH327762 CJL327706:CJL327762 BZP327706:BZP327762 BPT327706:BPT327762 BFX327706:BFX327762 AWB327706:AWB327762 AMF327706:AMF327762 ACJ327706:ACJ327762 SN327706:SN327762 IR327706:IR327762 J327706:J327762 WVD262170:WVD262226 WLH262170:WLH262226 WBL262170:WBL262226 VRP262170:VRP262226 VHT262170:VHT262226 UXX262170:UXX262226 UOB262170:UOB262226 UEF262170:UEF262226 TUJ262170:TUJ262226 TKN262170:TKN262226 TAR262170:TAR262226 SQV262170:SQV262226 SGZ262170:SGZ262226 RXD262170:RXD262226 RNH262170:RNH262226 RDL262170:RDL262226 QTP262170:QTP262226 QJT262170:QJT262226 PZX262170:PZX262226 PQB262170:PQB262226 PGF262170:PGF262226 OWJ262170:OWJ262226 OMN262170:OMN262226 OCR262170:OCR262226 NSV262170:NSV262226 NIZ262170:NIZ262226 MZD262170:MZD262226 MPH262170:MPH262226 MFL262170:MFL262226 LVP262170:LVP262226 LLT262170:LLT262226 LBX262170:LBX262226 KSB262170:KSB262226 KIF262170:KIF262226 JYJ262170:JYJ262226 JON262170:JON262226 JER262170:JER262226 IUV262170:IUV262226 IKZ262170:IKZ262226 IBD262170:IBD262226 HRH262170:HRH262226 HHL262170:HHL262226 GXP262170:GXP262226 GNT262170:GNT262226 GDX262170:GDX262226 FUB262170:FUB262226 FKF262170:FKF262226 FAJ262170:FAJ262226 EQN262170:EQN262226 EGR262170:EGR262226 DWV262170:DWV262226 DMZ262170:DMZ262226 DDD262170:DDD262226 CTH262170:CTH262226 CJL262170:CJL262226 BZP262170:BZP262226 BPT262170:BPT262226 BFX262170:BFX262226 AWB262170:AWB262226 AMF262170:AMF262226 ACJ262170:ACJ262226 SN262170:SN262226 IR262170:IR262226 J262170:J262226 WVD196634:WVD196690 WLH196634:WLH196690 WBL196634:WBL196690 VRP196634:VRP196690 VHT196634:VHT196690 UXX196634:UXX196690 UOB196634:UOB196690 UEF196634:UEF196690 TUJ196634:TUJ196690 TKN196634:TKN196690 TAR196634:TAR196690 SQV196634:SQV196690 SGZ196634:SGZ196690 RXD196634:RXD196690 RNH196634:RNH196690 RDL196634:RDL196690 QTP196634:QTP196690 QJT196634:QJT196690 PZX196634:PZX196690 PQB196634:PQB196690 PGF196634:PGF196690 OWJ196634:OWJ196690 OMN196634:OMN196690 OCR196634:OCR196690 NSV196634:NSV196690 NIZ196634:NIZ196690 MZD196634:MZD196690 MPH196634:MPH196690 MFL196634:MFL196690 LVP196634:LVP196690 LLT196634:LLT196690 LBX196634:LBX196690 KSB196634:KSB196690 KIF196634:KIF196690 JYJ196634:JYJ196690 JON196634:JON196690 JER196634:JER196690 IUV196634:IUV196690 IKZ196634:IKZ196690 IBD196634:IBD196690 HRH196634:HRH196690 HHL196634:HHL196690 GXP196634:GXP196690 GNT196634:GNT196690 GDX196634:GDX196690 FUB196634:FUB196690 FKF196634:FKF196690 FAJ196634:FAJ196690 EQN196634:EQN196690 EGR196634:EGR196690 DWV196634:DWV196690 DMZ196634:DMZ196690 DDD196634:DDD196690 CTH196634:CTH196690 CJL196634:CJL196690 BZP196634:BZP196690 BPT196634:BPT196690 BFX196634:BFX196690 AWB196634:AWB196690 AMF196634:AMF196690 ACJ196634:ACJ196690 SN196634:SN196690 IR196634:IR196690 J196634:J196690 WVD131098:WVD131154 WLH131098:WLH131154 WBL131098:WBL131154 VRP131098:VRP131154 VHT131098:VHT131154 UXX131098:UXX131154 UOB131098:UOB131154 UEF131098:UEF131154 TUJ131098:TUJ131154 TKN131098:TKN131154 TAR131098:TAR131154 SQV131098:SQV131154 SGZ131098:SGZ131154 RXD131098:RXD131154 RNH131098:RNH131154 RDL131098:RDL131154 QTP131098:QTP131154 QJT131098:QJT131154 PZX131098:PZX131154 PQB131098:PQB131154 PGF131098:PGF131154 OWJ131098:OWJ131154 OMN131098:OMN131154 OCR131098:OCR131154 NSV131098:NSV131154 NIZ131098:NIZ131154 MZD131098:MZD131154 MPH131098:MPH131154 MFL131098:MFL131154 LVP131098:LVP131154 LLT131098:LLT131154 LBX131098:LBX131154 KSB131098:KSB131154 KIF131098:KIF131154 JYJ131098:JYJ131154 JON131098:JON131154 JER131098:JER131154 IUV131098:IUV131154 IKZ131098:IKZ131154 IBD131098:IBD131154 HRH131098:HRH131154 HHL131098:HHL131154 GXP131098:GXP131154 GNT131098:GNT131154 GDX131098:GDX131154 FUB131098:FUB131154 FKF131098:FKF131154 FAJ131098:FAJ131154 EQN131098:EQN131154 EGR131098:EGR131154 DWV131098:DWV131154 DMZ131098:DMZ131154 DDD131098:DDD131154 CTH131098:CTH131154 CJL131098:CJL131154 BZP131098:BZP131154 BPT131098:BPT131154 BFX131098:BFX131154 AWB131098:AWB131154 AMF131098:AMF131154 ACJ131098:ACJ131154 SN131098:SN131154 IR131098:IR131154 J131098:J131154 WVD65562:WVD65618 WLH65562:WLH65618 WBL65562:WBL65618 VRP65562:VRP65618 VHT65562:VHT65618 UXX65562:UXX65618 UOB65562:UOB65618 UEF65562:UEF65618 TUJ65562:TUJ65618 TKN65562:TKN65618 TAR65562:TAR65618 SQV65562:SQV65618 SGZ65562:SGZ65618 RXD65562:RXD65618 RNH65562:RNH65618 RDL65562:RDL65618 QTP65562:QTP65618 QJT65562:QJT65618 PZX65562:PZX65618 PQB65562:PQB65618 PGF65562:PGF65618 OWJ65562:OWJ65618 OMN65562:OMN65618 OCR65562:OCR65618 NSV65562:NSV65618 NIZ65562:NIZ65618 MZD65562:MZD65618 MPH65562:MPH65618 MFL65562:MFL65618 LVP65562:LVP65618 LLT65562:LLT65618 LBX65562:LBX65618 KSB65562:KSB65618 KIF65562:KIF65618 JYJ65562:JYJ65618 JON65562:JON65618 JER65562:JER65618 IUV65562:IUV65618 IKZ65562:IKZ65618 IBD65562:IBD65618 HRH65562:HRH65618 HHL65562:HHL65618 GXP65562:GXP65618 GNT65562:GNT65618 GDX65562:GDX65618 FUB65562:FUB65618 FKF65562:FKF65618 FAJ65562:FAJ65618 EQN65562:EQN65618 EGR65562:EGR65618 DWV65562:DWV65618 DMZ65562:DMZ65618 DDD65562:DDD65618 CTH65562:CTH65618 CJL65562:CJL65618 BZP65562:BZP65618 BPT65562:BPT65618 BFX65562:BFX65618 AWB65562:AWB65618 AMF65562:AMF65618 ACJ65562:ACJ65618 SN65562:SN65618 IR65562:IR65618 J65562:J65618 IR11:IR100 WVD983014:WVD983063 WLH983014:WLH983063 WBL983014:WBL983063 VRP983014:VRP983063 VHT983014:VHT983063 UXX983014:UXX983063 UOB983014:UOB983063 UEF983014:UEF983063 TUJ983014:TUJ983063 TKN983014:TKN983063 TAR983014:TAR983063 SQV983014:SQV983063 SGZ983014:SGZ983063 RXD983014:RXD983063 RNH983014:RNH983063 RDL983014:RDL983063 QTP983014:QTP983063 QJT983014:QJT983063 PZX983014:PZX983063 PQB983014:PQB983063 PGF983014:PGF983063 OWJ983014:OWJ983063 OMN983014:OMN983063 OCR983014:OCR983063 NSV983014:NSV983063 NIZ983014:NIZ983063 MZD983014:MZD983063 MPH983014:MPH983063 MFL983014:MFL983063 LVP983014:LVP983063 LLT983014:LLT983063 LBX983014:LBX983063 KSB983014:KSB983063 KIF983014:KIF983063 JYJ983014:JYJ983063 JON983014:JON983063 JER983014:JER983063 IUV983014:IUV983063 IKZ983014:IKZ983063 IBD983014:IBD983063 HRH983014:HRH983063 HHL983014:HHL983063 GXP983014:GXP983063 GNT983014:GNT983063 GDX983014:GDX983063 FUB983014:FUB983063 FKF983014:FKF983063 FAJ983014:FAJ983063 EQN983014:EQN983063 EGR983014:EGR983063 DWV983014:DWV983063 DMZ983014:DMZ983063 DDD983014:DDD983063 CTH983014:CTH983063 CJL983014:CJL983063 BZP983014:BZP983063 BPT983014:BPT983063 BFX983014:BFX983063 AWB983014:AWB983063 AMF983014:AMF983063 ACJ983014:ACJ983063 SN983014:SN983063 IR983014:IR983063 J983014:J983063 WVD917478:WVD917527 WLH917478:WLH917527 WBL917478:WBL917527 VRP917478:VRP917527 VHT917478:VHT917527 UXX917478:UXX917527 UOB917478:UOB917527 UEF917478:UEF917527 TUJ917478:TUJ917527 TKN917478:TKN917527 TAR917478:TAR917527 SQV917478:SQV917527 SGZ917478:SGZ917527 RXD917478:RXD917527 RNH917478:RNH917527 RDL917478:RDL917527 QTP917478:QTP917527 QJT917478:QJT917527 PZX917478:PZX917527 PQB917478:PQB917527 PGF917478:PGF917527 OWJ917478:OWJ917527 OMN917478:OMN917527 OCR917478:OCR917527 NSV917478:NSV917527 NIZ917478:NIZ917527 MZD917478:MZD917527 MPH917478:MPH917527 MFL917478:MFL917527 LVP917478:LVP917527 LLT917478:LLT917527 LBX917478:LBX917527 KSB917478:KSB917527 KIF917478:KIF917527 JYJ917478:JYJ917527 JON917478:JON917527 JER917478:JER917527 IUV917478:IUV917527 IKZ917478:IKZ917527 IBD917478:IBD917527 HRH917478:HRH917527 HHL917478:HHL917527 GXP917478:GXP917527 GNT917478:GNT917527 GDX917478:GDX917527 FUB917478:FUB917527 FKF917478:FKF917527 FAJ917478:FAJ917527 EQN917478:EQN917527 EGR917478:EGR917527 DWV917478:DWV917527 DMZ917478:DMZ917527 DDD917478:DDD917527 CTH917478:CTH917527 CJL917478:CJL917527 BZP917478:BZP917527 BPT917478:BPT917527 BFX917478:BFX917527 AWB917478:AWB917527 AMF917478:AMF917527 ACJ917478:ACJ917527 SN917478:SN917527 IR917478:IR917527 J917478:J917527 WVD851942:WVD851991 WLH851942:WLH851991 WBL851942:WBL851991 VRP851942:VRP851991 VHT851942:VHT851991 UXX851942:UXX851991 UOB851942:UOB851991 UEF851942:UEF851991 TUJ851942:TUJ851991 TKN851942:TKN851991 TAR851942:TAR851991 SQV851942:SQV851991 SGZ851942:SGZ851991 RXD851942:RXD851991 RNH851942:RNH851991 RDL851942:RDL851991 QTP851942:QTP851991 QJT851942:QJT851991 PZX851942:PZX851991 PQB851942:PQB851991 PGF851942:PGF851991 OWJ851942:OWJ851991 OMN851942:OMN851991 OCR851942:OCR851991 NSV851942:NSV851991 NIZ851942:NIZ851991 MZD851942:MZD851991 MPH851942:MPH851991 MFL851942:MFL851991 LVP851942:LVP851991 LLT851942:LLT851991 LBX851942:LBX851991 KSB851942:KSB851991 KIF851942:KIF851991 JYJ851942:JYJ851991 JON851942:JON851991 JER851942:JER851991 IUV851942:IUV851991 IKZ851942:IKZ851991 IBD851942:IBD851991 HRH851942:HRH851991 HHL851942:HHL851991 GXP851942:GXP851991 GNT851942:GNT851991 GDX851942:GDX851991 FUB851942:FUB851991 FKF851942:FKF851991 FAJ851942:FAJ851991 EQN851942:EQN851991 EGR851942:EGR851991 DWV851942:DWV851991 DMZ851942:DMZ851991 DDD851942:DDD851991 CTH851942:CTH851991 CJL851942:CJL851991 BZP851942:BZP851991 BPT851942:BPT851991 BFX851942:BFX851991 AWB851942:AWB851991 AMF851942:AMF851991 ACJ851942:ACJ851991 SN851942:SN851991 IR851942:IR851991 J851942:J851991 WVD786406:WVD786455 WLH786406:WLH786455 WBL786406:WBL786455 VRP786406:VRP786455 VHT786406:VHT786455 UXX786406:UXX786455 UOB786406:UOB786455 UEF786406:UEF786455 TUJ786406:TUJ786455 TKN786406:TKN786455 TAR786406:TAR786455 SQV786406:SQV786455 SGZ786406:SGZ786455 RXD786406:RXD786455 RNH786406:RNH786455 RDL786406:RDL786455 QTP786406:QTP786455 QJT786406:QJT786455 PZX786406:PZX786455 PQB786406:PQB786455 PGF786406:PGF786455 OWJ786406:OWJ786455 OMN786406:OMN786455 OCR786406:OCR786455 NSV786406:NSV786455 NIZ786406:NIZ786455 MZD786406:MZD786455 MPH786406:MPH786455 MFL786406:MFL786455 LVP786406:LVP786455 LLT786406:LLT786455 LBX786406:LBX786455 KSB786406:KSB786455 KIF786406:KIF786455 JYJ786406:JYJ786455 JON786406:JON786455 JER786406:JER786455 IUV786406:IUV786455 IKZ786406:IKZ786455 IBD786406:IBD786455 HRH786406:HRH786455 HHL786406:HHL786455 GXP786406:GXP786455 GNT786406:GNT786455 GDX786406:GDX786455 FUB786406:FUB786455 FKF786406:FKF786455 FAJ786406:FAJ786455 EQN786406:EQN786455 EGR786406:EGR786455 DWV786406:DWV786455 DMZ786406:DMZ786455 DDD786406:DDD786455 CTH786406:CTH786455 CJL786406:CJL786455 BZP786406:BZP786455 BPT786406:BPT786455 BFX786406:BFX786455 AWB786406:AWB786455 AMF786406:AMF786455 ACJ786406:ACJ786455 SN786406:SN786455 IR786406:IR786455 J786406:J786455 WVD720870:WVD720919 WLH720870:WLH720919 WBL720870:WBL720919 VRP720870:VRP720919 VHT720870:VHT720919 UXX720870:UXX720919 UOB720870:UOB720919 UEF720870:UEF720919 TUJ720870:TUJ720919 TKN720870:TKN720919 TAR720870:TAR720919 SQV720870:SQV720919 SGZ720870:SGZ720919 RXD720870:RXD720919 RNH720870:RNH720919 RDL720870:RDL720919 QTP720870:QTP720919 QJT720870:QJT720919 PZX720870:PZX720919 PQB720870:PQB720919 PGF720870:PGF720919 OWJ720870:OWJ720919 OMN720870:OMN720919 OCR720870:OCR720919 NSV720870:NSV720919 NIZ720870:NIZ720919 MZD720870:MZD720919 MPH720870:MPH720919 MFL720870:MFL720919 LVP720870:LVP720919 LLT720870:LLT720919 LBX720870:LBX720919 KSB720870:KSB720919 KIF720870:KIF720919 JYJ720870:JYJ720919 JON720870:JON720919 JER720870:JER720919 IUV720870:IUV720919 IKZ720870:IKZ720919 IBD720870:IBD720919 HRH720870:HRH720919 HHL720870:HHL720919 GXP720870:GXP720919 GNT720870:GNT720919 GDX720870:GDX720919 FUB720870:FUB720919 FKF720870:FKF720919 FAJ720870:FAJ720919 EQN720870:EQN720919 EGR720870:EGR720919 DWV720870:DWV720919 DMZ720870:DMZ720919 DDD720870:DDD720919 CTH720870:CTH720919 CJL720870:CJL720919 BZP720870:BZP720919 BPT720870:BPT720919 BFX720870:BFX720919 AWB720870:AWB720919 AMF720870:AMF720919 ACJ720870:ACJ720919 SN720870:SN720919 IR720870:IR720919 J720870:J720919 WVD655334:WVD655383 WLH655334:WLH655383 WBL655334:WBL655383 VRP655334:VRP655383 VHT655334:VHT655383 UXX655334:UXX655383 UOB655334:UOB655383 UEF655334:UEF655383 TUJ655334:TUJ655383 TKN655334:TKN655383 TAR655334:TAR655383 SQV655334:SQV655383 SGZ655334:SGZ655383 RXD655334:RXD655383 RNH655334:RNH655383 RDL655334:RDL655383 QTP655334:QTP655383 QJT655334:QJT655383 PZX655334:PZX655383 PQB655334:PQB655383 PGF655334:PGF655383 OWJ655334:OWJ655383 OMN655334:OMN655383 OCR655334:OCR655383 NSV655334:NSV655383 NIZ655334:NIZ655383 MZD655334:MZD655383 MPH655334:MPH655383 MFL655334:MFL655383 LVP655334:LVP655383 LLT655334:LLT655383 LBX655334:LBX655383 KSB655334:KSB655383 KIF655334:KIF655383 JYJ655334:JYJ655383 JON655334:JON655383 JER655334:JER655383 IUV655334:IUV655383 IKZ655334:IKZ655383 IBD655334:IBD655383 HRH655334:HRH655383 HHL655334:HHL655383 GXP655334:GXP655383 GNT655334:GNT655383 GDX655334:GDX655383 FUB655334:FUB655383 FKF655334:FKF655383 FAJ655334:FAJ655383 EQN655334:EQN655383 EGR655334:EGR655383 DWV655334:DWV655383 DMZ655334:DMZ655383 DDD655334:DDD655383 CTH655334:CTH655383 CJL655334:CJL655383 BZP655334:BZP655383 BPT655334:BPT655383 BFX655334:BFX655383 AWB655334:AWB655383 AMF655334:AMF655383 ACJ655334:ACJ655383 SN655334:SN655383 IR655334:IR655383 J655334:J655383 WVD589798:WVD589847 WLH589798:WLH589847 WBL589798:WBL589847 VRP589798:VRP589847 VHT589798:VHT589847 UXX589798:UXX589847 UOB589798:UOB589847 UEF589798:UEF589847 TUJ589798:TUJ589847 TKN589798:TKN589847 TAR589798:TAR589847 SQV589798:SQV589847 SGZ589798:SGZ589847 RXD589798:RXD589847 RNH589798:RNH589847 RDL589798:RDL589847 QTP589798:QTP589847 QJT589798:QJT589847 PZX589798:PZX589847 PQB589798:PQB589847 PGF589798:PGF589847 OWJ589798:OWJ589847 OMN589798:OMN589847 OCR589798:OCR589847 NSV589798:NSV589847 NIZ589798:NIZ589847 MZD589798:MZD589847 MPH589798:MPH589847 MFL589798:MFL589847 LVP589798:LVP589847 LLT589798:LLT589847 LBX589798:LBX589847 KSB589798:KSB589847 KIF589798:KIF589847 JYJ589798:JYJ589847 JON589798:JON589847 JER589798:JER589847 IUV589798:IUV589847 IKZ589798:IKZ589847 IBD589798:IBD589847 HRH589798:HRH589847 HHL589798:HHL589847 GXP589798:GXP589847 GNT589798:GNT589847 GDX589798:GDX589847 FUB589798:FUB589847 FKF589798:FKF589847 FAJ589798:FAJ589847 EQN589798:EQN589847 EGR589798:EGR589847 DWV589798:DWV589847 DMZ589798:DMZ589847 DDD589798:DDD589847 CTH589798:CTH589847 CJL589798:CJL589847 BZP589798:BZP589847 BPT589798:BPT589847 BFX589798:BFX589847 AWB589798:AWB589847 AMF589798:AMF589847 ACJ589798:ACJ589847 SN589798:SN589847 IR589798:IR589847 J589798:J589847 WVD524262:WVD524311 WLH524262:WLH524311 WBL524262:WBL524311 VRP524262:VRP524311 VHT524262:VHT524311 UXX524262:UXX524311 UOB524262:UOB524311 UEF524262:UEF524311 TUJ524262:TUJ524311 TKN524262:TKN524311 TAR524262:TAR524311 SQV524262:SQV524311 SGZ524262:SGZ524311 RXD524262:RXD524311 RNH524262:RNH524311 RDL524262:RDL524311 QTP524262:QTP524311 QJT524262:QJT524311 PZX524262:PZX524311 PQB524262:PQB524311 PGF524262:PGF524311 OWJ524262:OWJ524311 OMN524262:OMN524311 OCR524262:OCR524311 NSV524262:NSV524311 NIZ524262:NIZ524311 MZD524262:MZD524311 MPH524262:MPH524311 MFL524262:MFL524311 LVP524262:LVP524311 LLT524262:LLT524311 LBX524262:LBX524311 KSB524262:KSB524311 KIF524262:KIF524311 JYJ524262:JYJ524311 JON524262:JON524311 JER524262:JER524311 IUV524262:IUV524311 IKZ524262:IKZ524311 IBD524262:IBD524311 HRH524262:HRH524311 HHL524262:HHL524311 GXP524262:GXP524311 GNT524262:GNT524311 GDX524262:GDX524311 FUB524262:FUB524311 FKF524262:FKF524311 FAJ524262:FAJ524311 EQN524262:EQN524311 EGR524262:EGR524311 DWV524262:DWV524311 DMZ524262:DMZ524311 DDD524262:DDD524311 CTH524262:CTH524311 CJL524262:CJL524311 BZP524262:BZP524311 BPT524262:BPT524311 BFX524262:BFX524311 AWB524262:AWB524311 AMF524262:AMF524311 ACJ524262:ACJ524311 SN524262:SN524311 IR524262:IR524311 J524262:J524311 WVD458726:WVD458775 WLH458726:WLH458775 WBL458726:WBL458775 VRP458726:VRP458775 VHT458726:VHT458775 UXX458726:UXX458775 UOB458726:UOB458775 UEF458726:UEF458775 TUJ458726:TUJ458775 TKN458726:TKN458775 TAR458726:TAR458775 SQV458726:SQV458775 SGZ458726:SGZ458775 RXD458726:RXD458775 RNH458726:RNH458775 RDL458726:RDL458775 QTP458726:QTP458775 QJT458726:QJT458775 PZX458726:PZX458775 PQB458726:PQB458775 PGF458726:PGF458775 OWJ458726:OWJ458775 OMN458726:OMN458775 OCR458726:OCR458775 NSV458726:NSV458775 NIZ458726:NIZ458775 MZD458726:MZD458775 MPH458726:MPH458775 MFL458726:MFL458775 LVP458726:LVP458775 LLT458726:LLT458775 LBX458726:LBX458775 KSB458726:KSB458775 KIF458726:KIF458775 JYJ458726:JYJ458775 JON458726:JON458775 JER458726:JER458775 IUV458726:IUV458775 IKZ458726:IKZ458775 IBD458726:IBD458775 HRH458726:HRH458775 HHL458726:HHL458775 GXP458726:GXP458775 GNT458726:GNT458775 GDX458726:GDX458775 FUB458726:FUB458775 FKF458726:FKF458775 FAJ458726:FAJ458775 EQN458726:EQN458775 EGR458726:EGR458775 DWV458726:DWV458775 DMZ458726:DMZ458775 DDD458726:DDD458775 CTH458726:CTH458775 CJL458726:CJL458775 BZP458726:BZP458775 BPT458726:BPT458775 BFX458726:BFX458775 AWB458726:AWB458775 AMF458726:AMF458775 ACJ458726:ACJ458775 SN458726:SN458775 IR458726:IR458775 J458726:J458775 WVD393190:WVD393239 WLH393190:WLH393239 WBL393190:WBL393239 VRP393190:VRP393239 VHT393190:VHT393239 UXX393190:UXX393239 UOB393190:UOB393239 UEF393190:UEF393239 TUJ393190:TUJ393239 TKN393190:TKN393239 TAR393190:TAR393239 SQV393190:SQV393239 SGZ393190:SGZ393239 RXD393190:RXD393239 RNH393190:RNH393239 RDL393190:RDL393239 QTP393190:QTP393239 QJT393190:QJT393239 PZX393190:PZX393239 PQB393190:PQB393239 PGF393190:PGF393239 OWJ393190:OWJ393239 OMN393190:OMN393239 OCR393190:OCR393239 NSV393190:NSV393239 NIZ393190:NIZ393239 MZD393190:MZD393239 MPH393190:MPH393239 MFL393190:MFL393239 LVP393190:LVP393239 LLT393190:LLT393239 LBX393190:LBX393239 KSB393190:KSB393239 KIF393190:KIF393239 JYJ393190:JYJ393239 JON393190:JON393239 JER393190:JER393239 IUV393190:IUV393239 IKZ393190:IKZ393239 IBD393190:IBD393239 HRH393190:HRH393239 HHL393190:HHL393239 GXP393190:GXP393239 GNT393190:GNT393239 GDX393190:GDX393239 FUB393190:FUB393239 FKF393190:FKF393239 FAJ393190:FAJ393239 EQN393190:EQN393239 EGR393190:EGR393239 DWV393190:DWV393239 DMZ393190:DMZ393239 DDD393190:DDD393239 CTH393190:CTH393239 CJL393190:CJL393239 BZP393190:BZP393239 BPT393190:BPT393239 BFX393190:BFX393239 AWB393190:AWB393239 AMF393190:AMF393239 ACJ393190:ACJ393239 SN393190:SN393239 IR393190:IR393239 J393190:J393239 WVD327654:WVD327703 WLH327654:WLH327703 WBL327654:WBL327703 VRP327654:VRP327703 VHT327654:VHT327703 UXX327654:UXX327703 UOB327654:UOB327703 UEF327654:UEF327703 TUJ327654:TUJ327703 TKN327654:TKN327703 TAR327654:TAR327703 SQV327654:SQV327703 SGZ327654:SGZ327703 RXD327654:RXD327703 RNH327654:RNH327703 RDL327654:RDL327703 QTP327654:QTP327703 QJT327654:QJT327703 PZX327654:PZX327703 PQB327654:PQB327703 PGF327654:PGF327703 OWJ327654:OWJ327703 OMN327654:OMN327703 OCR327654:OCR327703 NSV327654:NSV327703 NIZ327654:NIZ327703 MZD327654:MZD327703 MPH327654:MPH327703 MFL327654:MFL327703 LVP327654:LVP327703 LLT327654:LLT327703 LBX327654:LBX327703 KSB327654:KSB327703 KIF327654:KIF327703 JYJ327654:JYJ327703 JON327654:JON327703 JER327654:JER327703 IUV327654:IUV327703 IKZ327654:IKZ327703 IBD327654:IBD327703 HRH327654:HRH327703 HHL327654:HHL327703 GXP327654:GXP327703 GNT327654:GNT327703 GDX327654:GDX327703 FUB327654:FUB327703 FKF327654:FKF327703 FAJ327654:FAJ327703 EQN327654:EQN327703 EGR327654:EGR327703 DWV327654:DWV327703 DMZ327654:DMZ327703 DDD327654:DDD327703 CTH327654:CTH327703 CJL327654:CJL327703 BZP327654:BZP327703 BPT327654:BPT327703 BFX327654:BFX327703 AWB327654:AWB327703 AMF327654:AMF327703 ACJ327654:ACJ327703 SN327654:SN327703 IR327654:IR327703 J327654:J327703 WVD262118:WVD262167 WLH262118:WLH262167 WBL262118:WBL262167 VRP262118:VRP262167 VHT262118:VHT262167 UXX262118:UXX262167 UOB262118:UOB262167 UEF262118:UEF262167 TUJ262118:TUJ262167 TKN262118:TKN262167 TAR262118:TAR262167 SQV262118:SQV262167 SGZ262118:SGZ262167 RXD262118:RXD262167 RNH262118:RNH262167 RDL262118:RDL262167 QTP262118:QTP262167 QJT262118:QJT262167 PZX262118:PZX262167 PQB262118:PQB262167 PGF262118:PGF262167 OWJ262118:OWJ262167 OMN262118:OMN262167 OCR262118:OCR262167 NSV262118:NSV262167 NIZ262118:NIZ262167 MZD262118:MZD262167 MPH262118:MPH262167 MFL262118:MFL262167 LVP262118:LVP262167 LLT262118:LLT262167 LBX262118:LBX262167 KSB262118:KSB262167 KIF262118:KIF262167 JYJ262118:JYJ262167 JON262118:JON262167 JER262118:JER262167 IUV262118:IUV262167 IKZ262118:IKZ262167 IBD262118:IBD262167 HRH262118:HRH262167 HHL262118:HHL262167 GXP262118:GXP262167 GNT262118:GNT262167 GDX262118:GDX262167 FUB262118:FUB262167 FKF262118:FKF262167 FAJ262118:FAJ262167 EQN262118:EQN262167 EGR262118:EGR262167 DWV262118:DWV262167 DMZ262118:DMZ262167 DDD262118:DDD262167 CTH262118:CTH262167 CJL262118:CJL262167 BZP262118:BZP262167 BPT262118:BPT262167 BFX262118:BFX262167 AWB262118:AWB262167 AMF262118:AMF262167 ACJ262118:ACJ262167 SN262118:SN262167 IR262118:IR262167 J262118:J262167 WVD196582:WVD196631 WLH196582:WLH196631 WBL196582:WBL196631 VRP196582:VRP196631 VHT196582:VHT196631 UXX196582:UXX196631 UOB196582:UOB196631 UEF196582:UEF196631 TUJ196582:TUJ196631 TKN196582:TKN196631 TAR196582:TAR196631 SQV196582:SQV196631 SGZ196582:SGZ196631 RXD196582:RXD196631 RNH196582:RNH196631 RDL196582:RDL196631 QTP196582:QTP196631 QJT196582:QJT196631 PZX196582:PZX196631 PQB196582:PQB196631 PGF196582:PGF196631 OWJ196582:OWJ196631 OMN196582:OMN196631 OCR196582:OCR196631 NSV196582:NSV196631 NIZ196582:NIZ196631 MZD196582:MZD196631 MPH196582:MPH196631 MFL196582:MFL196631 LVP196582:LVP196631 LLT196582:LLT196631 LBX196582:LBX196631 KSB196582:KSB196631 KIF196582:KIF196631 JYJ196582:JYJ196631 JON196582:JON196631 JER196582:JER196631 IUV196582:IUV196631 IKZ196582:IKZ196631 IBD196582:IBD196631 HRH196582:HRH196631 HHL196582:HHL196631 GXP196582:GXP196631 GNT196582:GNT196631 GDX196582:GDX196631 FUB196582:FUB196631 FKF196582:FKF196631 FAJ196582:FAJ196631 EQN196582:EQN196631 EGR196582:EGR196631 DWV196582:DWV196631 DMZ196582:DMZ196631 DDD196582:DDD196631 CTH196582:CTH196631 CJL196582:CJL196631 BZP196582:BZP196631 BPT196582:BPT196631 BFX196582:BFX196631 AWB196582:AWB196631 AMF196582:AMF196631 ACJ196582:ACJ196631 SN196582:SN196631 IR196582:IR196631 J196582:J196631 WVD131046:WVD131095 WLH131046:WLH131095 WBL131046:WBL131095 VRP131046:VRP131095 VHT131046:VHT131095 UXX131046:UXX131095 UOB131046:UOB131095 UEF131046:UEF131095 TUJ131046:TUJ131095 TKN131046:TKN131095 TAR131046:TAR131095 SQV131046:SQV131095 SGZ131046:SGZ131095 RXD131046:RXD131095 RNH131046:RNH131095 RDL131046:RDL131095 QTP131046:QTP131095 QJT131046:QJT131095 PZX131046:PZX131095 PQB131046:PQB131095 PGF131046:PGF131095 OWJ131046:OWJ131095 OMN131046:OMN131095 OCR131046:OCR131095 NSV131046:NSV131095 NIZ131046:NIZ131095 MZD131046:MZD131095 MPH131046:MPH131095 MFL131046:MFL131095 LVP131046:LVP131095 LLT131046:LLT131095 LBX131046:LBX131095 KSB131046:KSB131095 KIF131046:KIF131095 JYJ131046:JYJ131095 JON131046:JON131095 JER131046:JER131095 IUV131046:IUV131095 IKZ131046:IKZ131095 IBD131046:IBD131095 HRH131046:HRH131095 HHL131046:HHL131095 GXP131046:GXP131095 GNT131046:GNT131095 GDX131046:GDX131095 FUB131046:FUB131095 FKF131046:FKF131095 FAJ131046:FAJ131095 EQN131046:EQN131095 EGR131046:EGR131095 DWV131046:DWV131095 DMZ131046:DMZ131095 DDD131046:DDD131095 CTH131046:CTH131095 CJL131046:CJL131095 BZP131046:BZP131095 BPT131046:BPT131095 BFX131046:BFX131095 AWB131046:AWB131095 AMF131046:AMF131095 ACJ131046:ACJ131095 SN131046:SN131095 IR131046:IR131095 J131046:J131095 WVD65510:WVD65559 WLH65510:WLH65559 WBL65510:WBL65559 VRP65510:VRP65559 VHT65510:VHT65559 UXX65510:UXX65559 UOB65510:UOB65559 UEF65510:UEF65559 TUJ65510:TUJ65559 TKN65510:TKN65559 TAR65510:TAR65559 SQV65510:SQV65559 SGZ65510:SGZ65559 RXD65510:RXD65559 RNH65510:RNH65559 RDL65510:RDL65559 QTP65510:QTP65559 QJT65510:QJT65559 PZX65510:PZX65559 PQB65510:PQB65559 PGF65510:PGF65559 OWJ65510:OWJ65559 OMN65510:OMN65559 OCR65510:OCR65559 NSV65510:NSV65559 NIZ65510:NIZ65559 MZD65510:MZD65559 MPH65510:MPH65559 MFL65510:MFL65559 LVP65510:LVP65559 LLT65510:LLT65559 LBX65510:LBX65559 KSB65510:KSB65559 KIF65510:KIF65559 JYJ65510:JYJ65559 JON65510:JON65559 JER65510:JER65559 IUV65510:IUV65559 IKZ65510:IKZ65559 IBD65510:IBD65559 HRH65510:HRH65559 HHL65510:HHL65559 GXP65510:GXP65559 GNT65510:GNT65559 GDX65510:GDX65559 FUB65510:FUB65559 FKF65510:FKF65559 FAJ65510:FAJ65559 EQN65510:EQN65559 EGR65510:EGR65559 DWV65510:DWV65559 DMZ65510:DMZ65559 DDD65510:DDD65559 CTH65510:CTH65559 CJL65510:CJL65559 BZP65510:BZP65559 BPT65510:BPT65559 BFX65510:BFX65559 AWB65510:AWB65559 AMF65510:AMF65559 ACJ65510:ACJ65559 SN65510:SN65559 IR65510:IR65559 J65510:J65559 WVD11:WVD100 WLH11:WLH100 WBL11:WBL100 VRP11:VRP100 VHT11:VHT100 UXX11:UXX100 UOB11:UOB100 UEF11:UEF100 TUJ11:TUJ100 TKN11:TKN100 TAR11:TAR100 SQV11:SQV100 SGZ11:SGZ100 RXD11:RXD100 RNH11:RNH100 RDL11:RDL100 QTP11:QTP100 QJT11:QJT100 PZX11:PZX100 PQB11:PQB100 PGF11:PGF100 OWJ11:OWJ100 OMN11:OMN100 OCR11:OCR100 NSV11:NSV100 NIZ11:NIZ100 MZD11:MZD100 MPH11:MPH100 MFL11:MFL100 LVP11:LVP100 LLT11:LLT100 LBX11:LBX100 KSB11:KSB100 KIF11:KIF100 JYJ11:JYJ100 JON11:JON100 JER11:JER100 IUV11:IUV100 IKZ11:IKZ100 IBD11:IBD100 HRH11:HRH100 HHL11:HHL100 GXP11:GXP100 GNT11:GNT100 GDX11:GDX100 FUB11:FUB100 FKF11:FKF100 FAJ11:FAJ100 EQN11:EQN100 EGR11:EGR100 DWV11:DWV100 DMZ11:DMZ100 DDD11:DDD100 CTH11:CTH100 CJL11:CJL100 BZP11:BZP100 BPT11:BPT100 BFX11:BFX100 AWB11:AWB100 AMF11:AMF100 ACJ11:ACJ100 SN11:SN100</xm:sqref>
        </x14:dataValidation>
        <x14:dataValidation type="list" allowBlank="1" showInputMessage="1" showErrorMessage="1" xr:uid="{0226DFAC-CF70-482F-98E2-F6C257B8AF5A}">
          <x14:formula1>
            <xm:f>初期設定!$A$13:$A$36</xm:f>
          </x14:formula1>
          <xm:sqref>J11:J100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AA5E5-E133-4C69-B4BE-50969A7C2D5E}">
  <sheetPr>
    <tabColor rgb="FF00B0F0"/>
  </sheetPr>
  <dimension ref="A1:AE100"/>
  <sheetViews>
    <sheetView zoomScaleNormal="100" workbookViewId="0">
      <selection activeCell="D15" sqref="D15"/>
    </sheetView>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2.125" style="6" bestFit="1" customWidth="1"/>
    <col min="11" max="11" width="17.625" style="6" bestFit="1" customWidth="1"/>
    <col min="12" max="12" width="6.75" style="6" bestFit="1" customWidth="1"/>
    <col min="13" max="14" width="0" style="6" hidden="1" customWidth="1"/>
    <col min="15" max="15" width="10.5" style="4" hidden="1" customWidth="1"/>
    <col min="16" max="16" width="12.125" style="6" hidden="1" customWidth="1"/>
    <col min="17" max="17" width="9.5" style="6" hidden="1" customWidth="1"/>
    <col min="18" max="18" width="3.5" style="6" hidden="1" customWidth="1"/>
    <col min="19" max="19" width="3.5" style="4" hidden="1" customWidth="1"/>
    <col min="20" max="20" width="7.5" style="4" hidden="1" customWidth="1"/>
    <col min="21" max="21" width="3.25" style="6" hidden="1" customWidth="1"/>
    <col min="22" max="22" width="14.625" style="4" hidden="1" customWidth="1"/>
    <col min="23" max="23" width="12.375" style="4" hidden="1" customWidth="1"/>
    <col min="24" max="24" width="0" style="4" hidden="1" customWidth="1"/>
    <col min="25" max="25" width="5.875" style="4" hidden="1" customWidth="1"/>
    <col min="26" max="26" width="11" style="6" hidden="1" customWidth="1"/>
    <col min="27" max="27" width="5.25" style="6" hidden="1" customWidth="1"/>
    <col min="28" max="28" width="12.25" style="6" hidden="1" customWidth="1"/>
    <col min="29" max="29" width="2.5" style="6" hidden="1" customWidth="1"/>
    <col min="30" max="30" width="6.75" style="6" hidden="1" customWidth="1"/>
    <col min="31" max="31" width="2.5" style="6" hidden="1" customWidth="1"/>
    <col min="32" max="242" width="9" style="6"/>
    <col min="243" max="243" width="3" style="6" customWidth="1"/>
    <col min="244" max="244" width="17" style="6" customWidth="1"/>
    <col min="245" max="245" width="4.5" style="6" customWidth="1"/>
    <col min="246" max="246" width="16.125" style="6" customWidth="1"/>
    <col min="247" max="247" width="5.25" style="6" customWidth="1"/>
    <col min="248" max="248" width="13.5" style="6" customWidth="1"/>
    <col min="249" max="249" width="10.5" style="6" customWidth="1"/>
    <col min="250" max="250" width="13.5" style="6" customWidth="1"/>
    <col min="251" max="251" width="10.25" style="6" customWidth="1"/>
    <col min="252" max="252" width="10.375" style="6" customWidth="1"/>
    <col min="253" max="253" width="14.375" style="6" customWidth="1"/>
    <col min="254" max="254" width="5.625" style="6" customWidth="1"/>
    <col min="255" max="258" width="9" style="6"/>
    <col min="259" max="259" width="10.5" style="6" customWidth="1"/>
    <col min="260" max="260" width="19.5" style="6" customWidth="1"/>
    <col min="261" max="261" width="14.375" style="6" customWidth="1"/>
    <col min="262" max="263" width="3.5" style="6" customWidth="1"/>
    <col min="264" max="264" width="7.5" style="6" customWidth="1"/>
    <col min="265" max="269" width="9" style="6"/>
    <col min="270" max="270" width="11" style="6" customWidth="1"/>
    <col min="271" max="271" width="5.25" style="6" customWidth="1"/>
    <col min="272" max="498" width="9" style="6"/>
    <col min="499" max="499" width="3" style="6" customWidth="1"/>
    <col min="500" max="500" width="17" style="6" customWidth="1"/>
    <col min="501" max="501" width="4.5" style="6" customWidth="1"/>
    <col min="502" max="502" width="16.125" style="6" customWidth="1"/>
    <col min="503" max="503" width="5.25" style="6" customWidth="1"/>
    <col min="504" max="504" width="13.5" style="6" customWidth="1"/>
    <col min="505" max="505" width="10.5" style="6" customWidth="1"/>
    <col min="506" max="506" width="13.5" style="6" customWidth="1"/>
    <col min="507" max="507" width="10.25" style="6" customWidth="1"/>
    <col min="508" max="508" width="10.375" style="6" customWidth="1"/>
    <col min="509" max="509" width="14.375" style="6" customWidth="1"/>
    <col min="510" max="510" width="5.625" style="6" customWidth="1"/>
    <col min="511" max="514" width="9" style="6"/>
    <col min="515" max="515" width="10.5" style="6" customWidth="1"/>
    <col min="516" max="516" width="19.5" style="6" customWidth="1"/>
    <col min="517" max="517" width="14.375" style="6" customWidth="1"/>
    <col min="518" max="519" width="3.5" style="6" customWidth="1"/>
    <col min="520" max="520" width="7.5" style="6" customWidth="1"/>
    <col min="521" max="525" width="9" style="6"/>
    <col min="526" max="526" width="11" style="6" customWidth="1"/>
    <col min="527" max="527" width="5.25" style="6" customWidth="1"/>
    <col min="528" max="754" width="9" style="6"/>
    <col min="755" max="755" width="3" style="6" customWidth="1"/>
    <col min="756" max="756" width="17" style="6" customWidth="1"/>
    <col min="757" max="757" width="4.5" style="6" customWidth="1"/>
    <col min="758" max="758" width="16.125" style="6" customWidth="1"/>
    <col min="759" max="759" width="5.25" style="6" customWidth="1"/>
    <col min="760" max="760" width="13.5" style="6" customWidth="1"/>
    <col min="761" max="761" width="10.5" style="6" customWidth="1"/>
    <col min="762" max="762" width="13.5" style="6" customWidth="1"/>
    <col min="763" max="763" width="10.25" style="6" customWidth="1"/>
    <col min="764" max="764" width="10.375" style="6" customWidth="1"/>
    <col min="765" max="765" width="14.375" style="6" customWidth="1"/>
    <col min="766" max="766" width="5.625" style="6" customWidth="1"/>
    <col min="767" max="770" width="9" style="6"/>
    <col min="771" max="771" width="10.5" style="6" customWidth="1"/>
    <col min="772" max="772" width="19.5" style="6" customWidth="1"/>
    <col min="773" max="773" width="14.375" style="6" customWidth="1"/>
    <col min="774" max="775" width="3.5" style="6" customWidth="1"/>
    <col min="776" max="776" width="7.5" style="6" customWidth="1"/>
    <col min="777" max="781" width="9" style="6"/>
    <col min="782" max="782" width="11" style="6" customWidth="1"/>
    <col min="783" max="783" width="5.25" style="6" customWidth="1"/>
    <col min="784" max="1010" width="9" style="6"/>
    <col min="1011" max="1011" width="3" style="6" customWidth="1"/>
    <col min="1012" max="1012" width="17" style="6" customWidth="1"/>
    <col min="1013" max="1013" width="4.5" style="6" customWidth="1"/>
    <col min="1014" max="1014" width="16.125" style="6" customWidth="1"/>
    <col min="1015" max="1015" width="5.25" style="6" customWidth="1"/>
    <col min="1016" max="1016" width="13.5" style="6" customWidth="1"/>
    <col min="1017" max="1017" width="10.5" style="6" customWidth="1"/>
    <col min="1018" max="1018" width="13.5" style="6" customWidth="1"/>
    <col min="1019" max="1019" width="10.25" style="6" customWidth="1"/>
    <col min="1020" max="1020" width="10.375" style="6" customWidth="1"/>
    <col min="1021" max="1021" width="14.375" style="6" customWidth="1"/>
    <col min="1022" max="1022" width="5.625" style="6" customWidth="1"/>
    <col min="1023" max="1026" width="9" style="6"/>
    <col min="1027" max="1027" width="10.5" style="6" customWidth="1"/>
    <col min="1028" max="1028" width="19.5" style="6" customWidth="1"/>
    <col min="1029" max="1029" width="14.375" style="6" customWidth="1"/>
    <col min="1030" max="1031" width="3.5" style="6" customWidth="1"/>
    <col min="1032" max="1032" width="7.5" style="6" customWidth="1"/>
    <col min="1033" max="1037" width="9" style="6"/>
    <col min="1038" max="1038" width="11" style="6" customWidth="1"/>
    <col min="1039" max="1039" width="5.25" style="6" customWidth="1"/>
    <col min="1040" max="1266" width="9" style="6"/>
    <col min="1267" max="1267" width="3" style="6" customWidth="1"/>
    <col min="1268" max="1268" width="17" style="6" customWidth="1"/>
    <col min="1269" max="1269" width="4.5" style="6" customWidth="1"/>
    <col min="1270" max="1270" width="16.125" style="6" customWidth="1"/>
    <col min="1271" max="1271" width="5.25" style="6" customWidth="1"/>
    <col min="1272" max="1272" width="13.5" style="6" customWidth="1"/>
    <col min="1273" max="1273" width="10.5" style="6" customWidth="1"/>
    <col min="1274" max="1274" width="13.5" style="6" customWidth="1"/>
    <col min="1275" max="1275" width="10.25" style="6" customWidth="1"/>
    <col min="1276" max="1276" width="10.375" style="6" customWidth="1"/>
    <col min="1277" max="1277" width="14.375" style="6" customWidth="1"/>
    <col min="1278" max="1278" width="5.625" style="6" customWidth="1"/>
    <col min="1279" max="1282" width="9" style="6"/>
    <col min="1283" max="1283" width="10.5" style="6" customWidth="1"/>
    <col min="1284" max="1284" width="19.5" style="6" customWidth="1"/>
    <col min="1285" max="1285" width="14.375" style="6" customWidth="1"/>
    <col min="1286" max="1287" width="3.5" style="6" customWidth="1"/>
    <col min="1288" max="1288" width="7.5" style="6" customWidth="1"/>
    <col min="1289" max="1293" width="9" style="6"/>
    <col min="1294" max="1294" width="11" style="6" customWidth="1"/>
    <col min="1295" max="1295" width="5.25" style="6" customWidth="1"/>
    <col min="1296" max="1522" width="9" style="6"/>
    <col min="1523" max="1523" width="3" style="6" customWidth="1"/>
    <col min="1524" max="1524" width="17" style="6" customWidth="1"/>
    <col min="1525" max="1525" width="4.5" style="6" customWidth="1"/>
    <col min="1526" max="1526" width="16.125" style="6" customWidth="1"/>
    <col min="1527" max="1527" width="5.25" style="6" customWidth="1"/>
    <col min="1528" max="1528" width="13.5" style="6" customWidth="1"/>
    <col min="1529" max="1529" width="10.5" style="6" customWidth="1"/>
    <col min="1530" max="1530" width="13.5" style="6" customWidth="1"/>
    <col min="1531" max="1531" width="10.25" style="6" customWidth="1"/>
    <col min="1532" max="1532" width="10.375" style="6" customWidth="1"/>
    <col min="1533" max="1533" width="14.375" style="6" customWidth="1"/>
    <col min="1534" max="1534" width="5.625" style="6" customWidth="1"/>
    <col min="1535" max="1538" width="9" style="6"/>
    <col min="1539" max="1539" width="10.5" style="6" customWidth="1"/>
    <col min="1540" max="1540" width="19.5" style="6" customWidth="1"/>
    <col min="1541" max="1541" width="14.375" style="6" customWidth="1"/>
    <col min="1542" max="1543" width="3.5" style="6" customWidth="1"/>
    <col min="1544" max="1544" width="7.5" style="6" customWidth="1"/>
    <col min="1545" max="1549" width="9" style="6"/>
    <col min="1550" max="1550" width="11" style="6" customWidth="1"/>
    <col min="1551" max="1551" width="5.25" style="6" customWidth="1"/>
    <col min="1552" max="1778" width="9" style="6"/>
    <col min="1779" max="1779" width="3" style="6" customWidth="1"/>
    <col min="1780" max="1780" width="17" style="6" customWidth="1"/>
    <col min="1781" max="1781" width="4.5" style="6" customWidth="1"/>
    <col min="1782" max="1782" width="16.125" style="6" customWidth="1"/>
    <col min="1783" max="1783" width="5.25" style="6" customWidth="1"/>
    <col min="1784" max="1784" width="13.5" style="6" customWidth="1"/>
    <col min="1785" max="1785" width="10.5" style="6" customWidth="1"/>
    <col min="1786" max="1786" width="13.5" style="6" customWidth="1"/>
    <col min="1787" max="1787" width="10.25" style="6" customWidth="1"/>
    <col min="1788" max="1788" width="10.375" style="6" customWidth="1"/>
    <col min="1789" max="1789" width="14.375" style="6" customWidth="1"/>
    <col min="1790" max="1790" width="5.625" style="6" customWidth="1"/>
    <col min="1791" max="1794" width="9" style="6"/>
    <col min="1795" max="1795" width="10.5" style="6" customWidth="1"/>
    <col min="1796" max="1796" width="19.5" style="6" customWidth="1"/>
    <col min="1797" max="1797" width="14.375" style="6" customWidth="1"/>
    <col min="1798" max="1799" width="3.5" style="6" customWidth="1"/>
    <col min="1800" max="1800" width="7.5" style="6" customWidth="1"/>
    <col min="1801" max="1805" width="9" style="6"/>
    <col min="1806" max="1806" width="11" style="6" customWidth="1"/>
    <col min="1807" max="1807" width="5.25" style="6" customWidth="1"/>
    <col min="1808" max="2034" width="9" style="6"/>
    <col min="2035" max="2035" width="3" style="6" customWidth="1"/>
    <col min="2036" max="2036" width="17" style="6" customWidth="1"/>
    <col min="2037" max="2037" width="4.5" style="6" customWidth="1"/>
    <col min="2038" max="2038" width="16.125" style="6" customWidth="1"/>
    <col min="2039" max="2039" width="5.25" style="6" customWidth="1"/>
    <col min="2040" max="2040" width="13.5" style="6" customWidth="1"/>
    <col min="2041" max="2041" width="10.5" style="6" customWidth="1"/>
    <col min="2042" max="2042" width="13.5" style="6" customWidth="1"/>
    <col min="2043" max="2043" width="10.25" style="6" customWidth="1"/>
    <col min="2044" max="2044" width="10.375" style="6" customWidth="1"/>
    <col min="2045" max="2045" width="14.375" style="6" customWidth="1"/>
    <col min="2046" max="2046" width="5.625" style="6" customWidth="1"/>
    <col min="2047" max="2050" width="9" style="6"/>
    <col min="2051" max="2051" width="10.5" style="6" customWidth="1"/>
    <col min="2052" max="2052" width="19.5" style="6" customWidth="1"/>
    <col min="2053" max="2053" width="14.375" style="6" customWidth="1"/>
    <col min="2054" max="2055" width="3.5" style="6" customWidth="1"/>
    <col min="2056" max="2056" width="7.5" style="6" customWidth="1"/>
    <col min="2057" max="2061" width="9" style="6"/>
    <col min="2062" max="2062" width="11" style="6" customWidth="1"/>
    <col min="2063" max="2063" width="5.25" style="6" customWidth="1"/>
    <col min="2064" max="2290" width="9" style="6"/>
    <col min="2291" max="2291" width="3" style="6" customWidth="1"/>
    <col min="2292" max="2292" width="17" style="6" customWidth="1"/>
    <col min="2293" max="2293" width="4.5" style="6" customWidth="1"/>
    <col min="2294" max="2294" width="16.125" style="6" customWidth="1"/>
    <col min="2295" max="2295" width="5.25" style="6" customWidth="1"/>
    <col min="2296" max="2296" width="13.5" style="6" customWidth="1"/>
    <col min="2297" max="2297" width="10.5" style="6" customWidth="1"/>
    <col min="2298" max="2298" width="13.5" style="6" customWidth="1"/>
    <col min="2299" max="2299" width="10.25" style="6" customWidth="1"/>
    <col min="2300" max="2300" width="10.375" style="6" customWidth="1"/>
    <col min="2301" max="2301" width="14.375" style="6" customWidth="1"/>
    <col min="2302" max="2302" width="5.625" style="6" customWidth="1"/>
    <col min="2303" max="2306" width="9" style="6"/>
    <col min="2307" max="2307" width="10.5" style="6" customWidth="1"/>
    <col min="2308" max="2308" width="19.5" style="6" customWidth="1"/>
    <col min="2309" max="2309" width="14.375" style="6" customWidth="1"/>
    <col min="2310" max="2311" width="3.5" style="6" customWidth="1"/>
    <col min="2312" max="2312" width="7.5" style="6" customWidth="1"/>
    <col min="2313" max="2317" width="9" style="6"/>
    <col min="2318" max="2318" width="11" style="6" customWidth="1"/>
    <col min="2319" max="2319" width="5.25" style="6" customWidth="1"/>
    <col min="2320" max="2546" width="9" style="6"/>
    <col min="2547" max="2547" width="3" style="6" customWidth="1"/>
    <col min="2548" max="2548" width="17" style="6" customWidth="1"/>
    <col min="2549" max="2549" width="4.5" style="6" customWidth="1"/>
    <col min="2550" max="2550" width="16.125" style="6" customWidth="1"/>
    <col min="2551" max="2551" width="5.25" style="6" customWidth="1"/>
    <col min="2552" max="2552" width="13.5" style="6" customWidth="1"/>
    <col min="2553" max="2553" width="10.5" style="6" customWidth="1"/>
    <col min="2554" max="2554" width="13.5" style="6" customWidth="1"/>
    <col min="2555" max="2555" width="10.25" style="6" customWidth="1"/>
    <col min="2556" max="2556" width="10.375" style="6" customWidth="1"/>
    <col min="2557" max="2557" width="14.375" style="6" customWidth="1"/>
    <col min="2558" max="2558" width="5.625" style="6" customWidth="1"/>
    <col min="2559" max="2562" width="9" style="6"/>
    <col min="2563" max="2563" width="10.5" style="6" customWidth="1"/>
    <col min="2564" max="2564" width="19.5" style="6" customWidth="1"/>
    <col min="2565" max="2565" width="14.375" style="6" customWidth="1"/>
    <col min="2566" max="2567" width="3.5" style="6" customWidth="1"/>
    <col min="2568" max="2568" width="7.5" style="6" customWidth="1"/>
    <col min="2569" max="2573" width="9" style="6"/>
    <col min="2574" max="2574" width="11" style="6" customWidth="1"/>
    <col min="2575" max="2575" width="5.25" style="6" customWidth="1"/>
    <col min="2576" max="2802" width="9" style="6"/>
    <col min="2803" max="2803" width="3" style="6" customWidth="1"/>
    <col min="2804" max="2804" width="17" style="6" customWidth="1"/>
    <col min="2805" max="2805" width="4.5" style="6" customWidth="1"/>
    <col min="2806" max="2806" width="16.125" style="6" customWidth="1"/>
    <col min="2807" max="2807" width="5.25" style="6" customWidth="1"/>
    <col min="2808" max="2808" width="13.5" style="6" customWidth="1"/>
    <col min="2809" max="2809" width="10.5" style="6" customWidth="1"/>
    <col min="2810" max="2810" width="13.5" style="6" customWidth="1"/>
    <col min="2811" max="2811" width="10.25" style="6" customWidth="1"/>
    <col min="2812" max="2812" width="10.375" style="6" customWidth="1"/>
    <col min="2813" max="2813" width="14.375" style="6" customWidth="1"/>
    <col min="2814" max="2814" width="5.625" style="6" customWidth="1"/>
    <col min="2815" max="2818" width="9" style="6"/>
    <col min="2819" max="2819" width="10.5" style="6" customWidth="1"/>
    <col min="2820" max="2820" width="19.5" style="6" customWidth="1"/>
    <col min="2821" max="2821" width="14.375" style="6" customWidth="1"/>
    <col min="2822" max="2823" width="3.5" style="6" customWidth="1"/>
    <col min="2824" max="2824" width="7.5" style="6" customWidth="1"/>
    <col min="2825" max="2829" width="9" style="6"/>
    <col min="2830" max="2830" width="11" style="6" customWidth="1"/>
    <col min="2831" max="2831" width="5.25" style="6" customWidth="1"/>
    <col min="2832" max="3058" width="9" style="6"/>
    <col min="3059" max="3059" width="3" style="6" customWidth="1"/>
    <col min="3060" max="3060" width="17" style="6" customWidth="1"/>
    <col min="3061" max="3061" width="4.5" style="6" customWidth="1"/>
    <col min="3062" max="3062" width="16.125" style="6" customWidth="1"/>
    <col min="3063" max="3063" width="5.25" style="6" customWidth="1"/>
    <col min="3064" max="3064" width="13.5" style="6" customWidth="1"/>
    <col min="3065" max="3065" width="10.5" style="6" customWidth="1"/>
    <col min="3066" max="3066" width="13.5" style="6" customWidth="1"/>
    <col min="3067" max="3067" width="10.25" style="6" customWidth="1"/>
    <col min="3068" max="3068" width="10.375" style="6" customWidth="1"/>
    <col min="3069" max="3069" width="14.375" style="6" customWidth="1"/>
    <col min="3070" max="3070" width="5.625" style="6" customWidth="1"/>
    <col min="3071" max="3074" width="9" style="6"/>
    <col min="3075" max="3075" width="10.5" style="6" customWidth="1"/>
    <col min="3076" max="3076" width="19.5" style="6" customWidth="1"/>
    <col min="3077" max="3077" width="14.375" style="6" customWidth="1"/>
    <col min="3078" max="3079" width="3.5" style="6" customWidth="1"/>
    <col min="3080" max="3080" width="7.5" style="6" customWidth="1"/>
    <col min="3081" max="3085" width="9" style="6"/>
    <col min="3086" max="3086" width="11" style="6" customWidth="1"/>
    <col min="3087" max="3087" width="5.25" style="6" customWidth="1"/>
    <col min="3088" max="3314" width="9" style="6"/>
    <col min="3315" max="3315" width="3" style="6" customWidth="1"/>
    <col min="3316" max="3316" width="17" style="6" customWidth="1"/>
    <col min="3317" max="3317" width="4.5" style="6" customWidth="1"/>
    <col min="3318" max="3318" width="16.125" style="6" customWidth="1"/>
    <col min="3319" max="3319" width="5.25" style="6" customWidth="1"/>
    <col min="3320" max="3320" width="13.5" style="6" customWidth="1"/>
    <col min="3321" max="3321" width="10.5" style="6" customWidth="1"/>
    <col min="3322" max="3322" width="13.5" style="6" customWidth="1"/>
    <col min="3323" max="3323" width="10.25" style="6" customWidth="1"/>
    <col min="3324" max="3324" width="10.375" style="6" customWidth="1"/>
    <col min="3325" max="3325" width="14.375" style="6" customWidth="1"/>
    <col min="3326" max="3326" width="5.625" style="6" customWidth="1"/>
    <col min="3327" max="3330" width="9" style="6"/>
    <col min="3331" max="3331" width="10.5" style="6" customWidth="1"/>
    <col min="3332" max="3332" width="19.5" style="6" customWidth="1"/>
    <col min="3333" max="3333" width="14.375" style="6" customWidth="1"/>
    <col min="3334" max="3335" width="3.5" style="6" customWidth="1"/>
    <col min="3336" max="3336" width="7.5" style="6" customWidth="1"/>
    <col min="3337" max="3341" width="9" style="6"/>
    <col min="3342" max="3342" width="11" style="6" customWidth="1"/>
    <col min="3343" max="3343" width="5.25" style="6" customWidth="1"/>
    <col min="3344" max="3570" width="9" style="6"/>
    <col min="3571" max="3571" width="3" style="6" customWidth="1"/>
    <col min="3572" max="3572" width="17" style="6" customWidth="1"/>
    <col min="3573" max="3573" width="4.5" style="6" customWidth="1"/>
    <col min="3574" max="3574" width="16.125" style="6" customWidth="1"/>
    <col min="3575" max="3575" width="5.25" style="6" customWidth="1"/>
    <col min="3576" max="3576" width="13.5" style="6" customWidth="1"/>
    <col min="3577" max="3577" width="10.5" style="6" customWidth="1"/>
    <col min="3578" max="3578" width="13.5" style="6" customWidth="1"/>
    <col min="3579" max="3579" width="10.25" style="6" customWidth="1"/>
    <col min="3580" max="3580" width="10.375" style="6" customWidth="1"/>
    <col min="3581" max="3581" width="14.375" style="6" customWidth="1"/>
    <col min="3582" max="3582" width="5.625" style="6" customWidth="1"/>
    <col min="3583" max="3586" width="9" style="6"/>
    <col min="3587" max="3587" width="10.5" style="6" customWidth="1"/>
    <col min="3588" max="3588" width="19.5" style="6" customWidth="1"/>
    <col min="3589" max="3589" width="14.375" style="6" customWidth="1"/>
    <col min="3590" max="3591" width="3.5" style="6" customWidth="1"/>
    <col min="3592" max="3592" width="7.5" style="6" customWidth="1"/>
    <col min="3593" max="3597" width="9" style="6"/>
    <col min="3598" max="3598" width="11" style="6" customWidth="1"/>
    <col min="3599" max="3599" width="5.25" style="6" customWidth="1"/>
    <col min="3600" max="3826" width="9" style="6"/>
    <col min="3827" max="3827" width="3" style="6" customWidth="1"/>
    <col min="3828" max="3828" width="17" style="6" customWidth="1"/>
    <col min="3829" max="3829" width="4.5" style="6" customWidth="1"/>
    <col min="3830" max="3830" width="16.125" style="6" customWidth="1"/>
    <col min="3831" max="3831" width="5.25" style="6" customWidth="1"/>
    <col min="3832" max="3832" width="13.5" style="6" customWidth="1"/>
    <col min="3833" max="3833" width="10.5" style="6" customWidth="1"/>
    <col min="3834" max="3834" width="13.5" style="6" customWidth="1"/>
    <col min="3835" max="3835" width="10.25" style="6" customWidth="1"/>
    <col min="3836" max="3836" width="10.375" style="6" customWidth="1"/>
    <col min="3837" max="3837" width="14.375" style="6" customWidth="1"/>
    <col min="3838" max="3838" width="5.625" style="6" customWidth="1"/>
    <col min="3839" max="3842" width="9" style="6"/>
    <col min="3843" max="3843" width="10.5" style="6" customWidth="1"/>
    <col min="3844" max="3844" width="19.5" style="6" customWidth="1"/>
    <col min="3845" max="3845" width="14.375" style="6" customWidth="1"/>
    <col min="3846" max="3847" width="3.5" style="6" customWidth="1"/>
    <col min="3848" max="3848" width="7.5" style="6" customWidth="1"/>
    <col min="3849" max="3853" width="9" style="6"/>
    <col min="3854" max="3854" width="11" style="6" customWidth="1"/>
    <col min="3855" max="3855" width="5.25" style="6" customWidth="1"/>
    <col min="3856" max="4082" width="9" style="6"/>
    <col min="4083" max="4083" width="3" style="6" customWidth="1"/>
    <col min="4084" max="4084" width="17" style="6" customWidth="1"/>
    <col min="4085" max="4085" width="4.5" style="6" customWidth="1"/>
    <col min="4086" max="4086" width="16.125" style="6" customWidth="1"/>
    <col min="4087" max="4087" width="5.25" style="6" customWidth="1"/>
    <col min="4088" max="4088" width="13.5" style="6" customWidth="1"/>
    <col min="4089" max="4089" width="10.5" style="6" customWidth="1"/>
    <col min="4090" max="4090" width="13.5" style="6" customWidth="1"/>
    <col min="4091" max="4091" width="10.25" style="6" customWidth="1"/>
    <col min="4092" max="4092" width="10.375" style="6" customWidth="1"/>
    <col min="4093" max="4093" width="14.375" style="6" customWidth="1"/>
    <col min="4094" max="4094" width="5.625" style="6" customWidth="1"/>
    <col min="4095" max="4098" width="9" style="6"/>
    <col min="4099" max="4099" width="10.5" style="6" customWidth="1"/>
    <col min="4100" max="4100" width="19.5" style="6" customWidth="1"/>
    <col min="4101" max="4101" width="14.375" style="6" customWidth="1"/>
    <col min="4102" max="4103" width="3.5" style="6" customWidth="1"/>
    <col min="4104" max="4104" width="7.5" style="6" customWidth="1"/>
    <col min="4105" max="4109" width="9" style="6"/>
    <col min="4110" max="4110" width="11" style="6" customWidth="1"/>
    <col min="4111" max="4111" width="5.25" style="6" customWidth="1"/>
    <col min="4112" max="4338" width="9" style="6"/>
    <col min="4339" max="4339" width="3" style="6" customWidth="1"/>
    <col min="4340" max="4340" width="17" style="6" customWidth="1"/>
    <col min="4341" max="4341" width="4.5" style="6" customWidth="1"/>
    <col min="4342" max="4342" width="16.125" style="6" customWidth="1"/>
    <col min="4343" max="4343" width="5.25" style="6" customWidth="1"/>
    <col min="4344" max="4344" width="13.5" style="6" customWidth="1"/>
    <col min="4345" max="4345" width="10.5" style="6" customWidth="1"/>
    <col min="4346" max="4346" width="13.5" style="6" customWidth="1"/>
    <col min="4347" max="4347" width="10.25" style="6" customWidth="1"/>
    <col min="4348" max="4348" width="10.375" style="6" customWidth="1"/>
    <col min="4349" max="4349" width="14.375" style="6" customWidth="1"/>
    <col min="4350" max="4350" width="5.625" style="6" customWidth="1"/>
    <col min="4351" max="4354" width="9" style="6"/>
    <col min="4355" max="4355" width="10.5" style="6" customWidth="1"/>
    <col min="4356" max="4356" width="19.5" style="6" customWidth="1"/>
    <col min="4357" max="4357" width="14.375" style="6" customWidth="1"/>
    <col min="4358" max="4359" width="3.5" style="6" customWidth="1"/>
    <col min="4360" max="4360" width="7.5" style="6" customWidth="1"/>
    <col min="4361" max="4365" width="9" style="6"/>
    <col min="4366" max="4366" width="11" style="6" customWidth="1"/>
    <col min="4367" max="4367" width="5.25" style="6" customWidth="1"/>
    <col min="4368" max="4594" width="9" style="6"/>
    <col min="4595" max="4595" width="3" style="6" customWidth="1"/>
    <col min="4596" max="4596" width="17" style="6" customWidth="1"/>
    <col min="4597" max="4597" width="4.5" style="6" customWidth="1"/>
    <col min="4598" max="4598" width="16.125" style="6" customWidth="1"/>
    <col min="4599" max="4599" width="5.25" style="6" customWidth="1"/>
    <col min="4600" max="4600" width="13.5" style="6" customWidth="1"/>
    <col min="4601" max="4601" width="10.5" style="6" customWidth="1"/>
    <col min="4602" max="4602" width="13.5" style="6" customWidth="1"/>
    <col min="4603" max="4603" width="10.25" style="6" customWidth="1"/>
    <col min="4604" max="4604" width="10.375" style="6" customWidth="1"/>
    <col min="4605" max="4605" width="14.375" style="6" customWidth="1"/>
    <col min="4606" max="4606" width="5.625" style="6" customWidth="1"/>
    <col min="4607" max="4610" width="9" style="6"/>
    <col min="4611" max="4611" width="10.5" style="6" customWidth="1"/>
    <col min="4612" max="4612" width="19.5" style="6" customWidth="1"/>
    <col min="4613" max="4613" width="14.375" style="6" customWidth="1"/>
    <col min="4614" max="4615" width="3.5" style="6" customWidth="1"/>
    <col min="4616" max="4616" width="7.5" style="6" customWidth="1"/>
    <col min="4617" max="4621" width="9" style="6"/>
    <col min="4622" max="4622" width="11" style="6" customWidth="1"/>
    <col min="4623" max="4623" width="5.25" style="6" customWidth="1"/>
    <col min="4624" max="4850" width="9" style="6"/>
    <col min="4851" max="4851" width="3" style="6" customWidth="1"/>
    <col min="4852" max="4852" width="17" style="6" customWidth="1"/>
    <col min="4853" max="4853" width="4.5" style="6" customWidth="1"/>
    <col min="4854" max="4854" width="16.125" style="6" customWidth="1"/>
    <col min="4855" max="4855" width="5.25" style="6" customWidth="1"/>
    <col min="4856" max="4856" width="13.5" style="6" customWidth="1"/>
    <col min="4857" max="4857" width="10.5" style="6" customWidth="1"/>
    <col min="4858" max="4858" width="13.5" style="6" customWidth="1"/>
    <col min="4859" max="4859" width="10.25" style="6" customWidth="1"/>
    <col min="4860" max="4860" width="10.375" style="6" customWidth="1"/>
    <col min="4861" max="4861" width="14.375" style="6" customWidth="1"/>
    <col min="4862" max="4862" width="5.625" style="6" customWidth="1"/>
    <col min="4863" max="4866" width="9" style="6"/>
    <col min="4867" max="4867" width="10.5" style="6" customWidth="1"/>
    <col min="4868" max="4868" width="19.5" style="6" customWidth="1"/>
    <col min="4869" max="4869" width="14.375" style="6" customWidth="1"/>
    <col min="4870" max="4871" width="3.5" style="6" customWidth="1"/>
    <col min="4872" max="4872" width="7.5" style="6" customWidth="1"/>
    <col min="4873" max="4877" width="9" style="6"/>
    <col min="4878" max="4878" width="11" style="6" customWidth="1"/>
    <col min="4879" max="4879" width="5.25" style="6" customWidth="1"/>
    <col min="4880" max="5106" width="9" style="6"/>
    <col min="5107" max="5107" width="3" style="6" customWidth="1"/>
    <col min="5108" max="5108" width="17" style="6" customWidth="1"/>
    <col min="5109" max="5109" width="4.5" style="6" customWidth="1"/>
    <col min="5110" max="5110" width="16.125" style="6" customWidth="1"/>
    <col min="5111" max="5111" width="5.25" style="6" customWidth="1"/>
    <col min="5112" max="5112" width="13.5" style="6" customWidth="1"/>
    <col min="5113" max="5113" width="10.5" style="6" customWidth="1"/>
    <col min="5114" max="5114" width="13.5" style="6" customWidth="1"/>
    <col min="5115" max="5115" width="10.25" style="6" customWidth="1"/>
    <col min="5116" max="5116" width="10.375" style="6" customWidth="1"/>
    <col min="5117" max="5117" width="14.375" style="6" customWidth="1"/>
    <col min="5118" max="5118" width="5.625" style="6" customWidth="1"/>
    <col min="5119" max="5122" width="9" style="6"/>
    <col min="5123" max="5123" width="10.5" style="6" customWidth="1"/>
    <col min="5124" max="5124" width="19.5" style="6" customWidth="1"/>
    <col min="5125" max="5125" width="14.375" style="6" customWidth="1"/>
    <col min="5126" max="5127" width="3.5" style="6" customWidth="1"/>
    <col min="5128" max="5128" width="7.5" style="6" customWidth="1"/>
    <col min="5129" max="5133" width="9" style="6"/>
    <col min="5134" max="5134" width="11" style="6" customWidth="1"/>
    <col min="5135" max="5135" width="5.25" style="6" customWidth="1"/>
    <col min="5136" max="5362" width="9" style="6"/>
    <col min="5363" max="5363" width="3" style="6" customWidth="1"/>
    <col min="5364" max="5364" width="17" style="6" customWidth="1"/>
    <col min="5365" max="5365" width="4.5" style="6" customWidth="1"/>
    <col min="5366" max="5366" width="16.125" style="6" customWidth="1"/>
    <col min="5367" max="5367" width="5.25" style="6" customWidth="1"/>
    <col min="5368" max="5368" width="13.5" style="6" customWidth="1"/>
    <col min="5369" max="5369" width="10.5" style="6" customWidth="1"/>
    <col min="5370" max="5370" width="13.5" style="6" customWidth="1"/>
    <col min="5371" max="5371" width="10.25" style="6" customWidth="1"/>
    <col min="5372" max="5372" width="10.375" style="6" customWidth="1"/>
    <col min="5373" max="5373" width="14.375" style="6" customWidth="1"/>
    <col min="5374" max="5374" width="5.625" style="6" customWidth="1"/>
    <col min="5375" max="5378" width="9" style="6"/>
    <col min="5379" max="5379" width="10.5" style="6" customWidth="1"/>
    <col min="5380" max="5380" width="19.5" style="6" customWidth="1"/>
    <col min="5381" max="5381" width="14.375" style="6" customWidth="1"/>
    <col min="5382" max="5383" width="3.5" style="6" customWidth="1"/>
    <col min="5384" max="5384" width="7.5" style="6" customWidth="1"/>
    <col min="5385" max="5389" width="9" style="6"/>
    <col min="5390" max="5390" width="11" style="6" customWidth="1"/>
    <col min="5391" max="5391" width="5.25" style="6" customWidth="1"/>
    <col min="5392" max="5618" width="9" style="6"/>
    <col min="5619" max="5619" width="3" style="6" customWidth="1"/>
    <col min="5620" max="5620" width="17" style="6" customWidth="1"/>
    <col min="5621" max="5621" width="4.5" style="6" customWidth="1"/>
    <col min="5622" max="5622" width="16.125" style="6" customWidth="1"/>
    <col min="5623" max="5623" width="5.25" style="6" customWidth="1"/>
    <col min="5624" max="5624" width="13.5" style="6" customWidth="1"/>
    <col min="5625" max="5625" width="10.5" style="6" customWidth="1"/>
    <col min="5626" max="5626" width="13.5" style="6" customWidth="1"/>
    <col min="5627" max="5627" width="10.25" style="6" customWidth="1"/>
    <col min="5628" max="5628" width="10.375" style="6" customWidth="1"/>
    <col min="5629" max="5629" width="14.375" style="6" customWidth="1"/>
    <col min="5630" max="5630" width="5.625" style="6" customWidth="1"/>
    <col min="5631" max="5634" width="9" style="6"/>
    <col min="5635" max="5635" width="10.5" style="6" customWidth="1"/>
    <col min="5636" max="5636" width="19.5" style="6" customWidth="1"/>
    <col min="5637" max="5637" width="14.375" style="6" customWidth="1"/>
    <col min="5638" max="5639" width="3.5" style="6" customWidth="1"/>
    <col min="5640" max="5640" width="7.5" style="6" customWidth="1"/>
    <col min="5641" max="5645" width="9" style="6"/>
    <col min="5646" max="5646" width="11" style="6" customWidth="1"/>
    <col min="5647" max="5647" width="5.25" style="6" customWidth="1"/>
    <col min="5648" max="5874" width="9" style="6"/>
    <col min="5875" max="5875" width="3" style="6" customWidth="1"/>
    <col min="5876" max="5876" width="17" style="6" customWidth="1"/>
    <col min="5877" max="5877" width="4.5" style="6" customWidth="1"/>
    <col min="5878" max="5878" width="16.125" style="6" customWidth="1"/>
    <col min="5879" max="5879" width="5.25" style="6" customWidth="1"/>
    <col min="5880" max="5880" width="13.5" style="6" customWidth="1"/>
    <col min="5881" max="5881" width="10.5" style="6" customWidth="1"/>
    <col min="5882" max="5882" width="13.5" style="6" customWidth="1"/>
    <col min="5883" max="5883" width="10.25" style="6" customWidth="1"/>
    <col min="5884" max="5884" width="10.375" style="6" customWidth="1"/>
    <col min="5885" max="5885" width="14.375" style="6" customWidth="1"/>
    <col min="5886" max="5886" width="5.625" style="6" customWidth="1"/>
    <col min="5887" max="5890" width="9" style="6"/>
    <col min="5891" max="5891" width="10.5" style="6" customWidth="1"/>
    <col min="5892" max="5892" width="19.5" style="6" customWidth="1"/>
    <col min="5893" max="5893" width="14.375" style="6" customWidth="1"/>
    <col min="5894" max="5895" width="3.5" style="6" customWidth="1"/>
    <col min="5896" max="5896" width="7.5" style="6" customWidth="1"/>
    <col min="5897" max="5901" width="9" style="6"/>
    <col min="5902" max="5902" width="11" style="6" customWidth="1"/>
    <col min="5903" max="5903" width="5.25" style="6" customWidth="1"/>
    <col min="5904" max="6130" width="9" style="6"/>
    <col min="6131" max="6131" width="3" style="6" customWidth="1"/>
    <col min="6132" max="6132" width="17" style="6" customWidth="1"/>
    <col min="6133" max="6133" width="4.5" style="6" customWidth="1"/>
    <col min="6134" max="6134" width="16.125" style="6" customWidth="1"/>
    <col min="6135" max="6135" width="5.25" style="6" customWidth="1"/>
    <col min="6136" max="6136" width="13.5" style="6" customWidth="1"/>
    <col min="6137" max="6137" width="10.5" style="6" customWidth="1"/>
    <col min="6138" max="6138" width="13.5" style="6" customWidth="1"/>
    <col min="6139" max="6139" width="10.25" style="6" customWidth="1"/>
    <col min="6140" max="6140" width="10.375" style="6" customWidth="1"/>
    <col min="6141" max="6141" width="14.375" style="6" customWidth="1"/>
    <col min="6142" max="6142" width="5.625" style="6" customWidth="1"/>
    <col min="6143" max="6146" width="9" style="6"/>
    <col min="6147" max="6147" width="10.5" style="6" customWidth="1"/>
    <col min="6148" max="6148" width="19.5" style="6" customWidth="1"/>
    <col min="6149" max="6149" width="14.375" style="6" customWidth="1"/>
    <col min="6150" max="6151" width="3.5" style="6" customWidth="1"/>
    <col min="6152" max="6152" width="7.5" style="6" customWidth="1"/>
    <col min="6153" max="6157" width="9" style="6"/>
    <col min="6158" max="6158" width="11" style="6" customWidth="1"/>
    <col min="6159" max="6159" width="5.25" style="6" customWidth="1"/>
    <col min="6160" max="6386" width="9" style="6"/>
    <col min="6387" max="6387" width="3" style="6" customWidth="1"/>
    <col min="6388" max="6388" width="17" style="6" customWidth="1"/>
    <col min="6389" max="6389" width="4.5" style="6" customWidth="1"/>
    <col min="6390" max="6390" width="16.125" style="6" customWidth="1"/>
    <col min="6391" max="6391" width="5.25" style="6" customWidth="1"/>
    <col min="6392" max="6392" width="13.5" style="6" customWidth="1"/>
    <col min="6393" max="6393" width="10.5" style="6" customWidth="1"/>
    <col min="6394" max="6394" width="13.5" style="6" customWidth="1"/>
    <col min="6395" max="6395" width="10.25" style="6" customWidth="1"/>
    <col min="6396" max="6396" width="10.375" style="6" customWidth="1"/>
    <col min="6397" max="6397" width="14.375" style="6" customWidth="1"/>
    <col min="6398" max="6398" width="5.625" style="6" customWidth="1"/>
    <col min="6399" max="6402" width="9" style="6"/>
    <col min="6403" max="6403" width="10.5" style="6" customWidth="1"/>
    <col min="6404" max="6404" width="19.5" style="6" customWidth="1"/>
    <col min="6405" max="6405" width="14.375" style="6" customWidth="1"/>
    <col min="6406" max="6407" width="3.5" style="6" customWidth="1"/>
    <col min="6408" max="6408" width="7.5" style="6" customWidth="1"/>
    <col min="6409" max="6413" width="9" style="6"/>
    <col min="6414" max="6414" width="11" style="6" customWidth="1"/>
    <col min="6415" max="6415" width="5.25" style="6" customWidth="1"/>
    <col min="6416" max="6642" width="9" style="6"/>
    <col min="6643" max="6643" width="3" style="6" customWidth="1"/>
    <col min="6644" max="6644" width="17" style="6" customWidth="1"/>
    <col min="6645" max="6645" width="4.5" style="6" customWidth="1"/>
    <col min="6646" max="6646" width="16.125" style="6" customWidth="1"/>
    <col min="6647" max="6647" width="5.25" style="6" customWidth="1"/>
    <col min="6648" max="6648" width="13.5" style="6" customWidth="1"/>
    <col min="6649" max="6649" width="10.5" style="6" customWidth="1"/>
    <col min="6650" max="6650" width="13.5" style="6" customWidth="1"/>
    <col min="6651" max="6651" width="10.25" style="6" customWidth="1"/>
    <col min="6652" max="6652" width="10.375" style="6" customWidth="1"/>
    <col min="6653" max="6653" width="14.375" style="6" customWidth="1"/>
    <col min="6654" max="6654" width="5.625" style="6" customWidth="1"/>
    <col min="6655" max="6658" width="9" style="6"/>
    <col min="6659" max="6659" width="10.5" style="6" customWidth="1"/>
    <col min="6660" max="6660" width="19.5" style="6" customWidth="1"/>
    <col min="6661" max="6661" width="14.375" style="6" customWidth="1"/>
    <col min="6662" max="6663" width="3.5" style="6" customWidth="1"/>
    <col min="6664" max="6664" width="7.5" style="6" customWidth="1"/>
    <col min="6665" max="6669" width="9" style="6"/>
    <col min="6670" max="6670" width="11" style="6" customWidth="1"/>
    <col min="6671" max="6671" width="5.25" style="6" customWidth="1"/>
    <col min="6672" max="6898" width="9" style="6"/>
    <col min="6899" max="6899" width="3" style="6" customWidth="1"/>
    <col min="6900" max="6900" width="17" style="6" customWidth="1"/>
    <col min="6901" max="6901" width="4.5" style="6" customWidth="1"/>
    <col min="6902" max="6902" width="16.125" style="6" customWidth="1"/>
    <col min="6903" max="6903" width="5.25" style="6" customWidth="1"/>
    <col min="6904" max="6904" width="13.5" style="6" customWidth="1"/>
    <col min="6905" max="6905" width="10.5" style="6" customWidth="1"/>
    <col min="6906" max="6906" width="13.5" style="6" customWidth="1"/>
    <col min="6907" max="6907" width="10.25" style="6" customWidth="1"/>
    <col min="6908" max="6908" width="10.375" style="6" customWidth="1"/>
    <col min="6909" max="6909" width="14.375" style="6" customWidth="1"/>
    <col min="6910" max="6910" width="5.625" style="6" customWidth="1"/>
    <col min="6911" max="6914" width="9" style="6"/>
    <col min="6915" max="6915" width="10.5" style="6" customWidth="1"/>
    <col min="6916" max="6916" width="19.5" style="6" customWidth="1"/>
    <col min="6917" max="6917" width="14.375" style="6" customWidth="1"/>
    <col min="6918" max="6919" width="3.5" style="6" customWidth="1"/>
    <col min="6920" max="6920" width="7.5" style="6" customWidth="1"/>
    <col min="6921" max="6925" width="9" style="6"/>
    <col min="6926" max="6926" width="11" style="6" customWidth="1"/>
    <col min="6927" max="6927" width="5.25" style="6" customWidth="1"/>
    <col min="6928" max="7154" width="9" style="6"/>
    <col min="7155" max="7155" width="3" style="6" customWidth="1"/>
    <col min="7156" max="7156" width="17" style="6" customWidth="1"/>
    <col min="7157" max="7157" width="4.5" style="6" customWidth="1"/>
    <col min="7158" max="7158" width="16.125" style="6" customWidth="1"/>
    <col min="7159" max="7159" width="5.25" style="6" customWidth="1"/>
    <col min="7160" max="7160" width="13.5" style="6" customWidth="1"/>
    <col min="7161" max="7161" width="10.5" style="6" customWidth="1"/>
    <col min="7162" max="7162" width="13.5" style="6" customWidth="1"/>
    <col min="7163" max="7163" width="10.25" style="6" customWidth="1"/>
    <col min="7164" max="7164" width="10.375" style="6" customWidth="1"/>
    <col min="7165" max="7165" width="14.375" style="6" customWidth="1"/>
    <col min="7166" max="7166" width="5.625" style="6" customWidth="1"/>
    <col min="7167" max="7170" width="9" style="6"/>
    <col min="7171" max="7171" width="10.5" style="6" customWidth="1"/>
    <col min="7172" max="7172" width="19.5" style="6" customWidth="1"/>
    <col min="7173" max="7173" width="14.375" style="6" customWidth="1"/>
    <col min="7174" max="7175" width="3.5" style="6" customWidth="1"/>
    <col min="7176" max="7176" width="7.5" style="6" customWidth="1"/>
    <col min="7177" max="7181" width="9" style="6"/>
    <col min="7182" max="7182" width="11" style="6" customWidth="1"/>
    <col min="7183" max="7183" width="5.25" style="6" customWidth="1"/>
    <col min="7184" max="7410" width="9" style="6"/>
    <col min="7411" max="7411" width="3" style="6" customWidth="1"/>
    <col min="7412" max="7412" width="17" style="6" customWidth="1"/>
    <col min="7413" max="7413" width="4.5" style="6" customWidth="1"/>
    <col min="7414" max="7414" width="16.125" style="6" customWidth="1"/>
    <col min="7415" max="7415" width="5.25" style="6" customWidth="1"/>
    <col min="7416" max="7416" width="13.5" style="6" customWidth="1"/>
    <col min="7417" max="7417" width="10.5" style="6" customWidth="1"/>
    <col min="7418" max="7418" width="13.5" style="6" customWidth="1"/>
    <col min="7419" max="7419" width="10.25" style="6" customWidth="1"/>
    <col min="7420" max="7420" width="10.375" style="6" customWidth="1"/>
    <col min="7421" max="7421" width="14.375" style="6" customWidth="1"/>
    <col min="7422" max="7422" width="5.625" style="6" customWidth="1"/>
    <col min="7423" max="7426" width="9" style="6"/>
    <col min="7427" max="7427" width="10.5" style="6" customWidth="1"/>
    <col min="7428" max="7428" width="19.5" style="6" customWidth="1"/>
    <col min="7429" max="7429" width="14.375" style="6" customWidth="1"/>
    <col min="7430" max="7431" width="3.5" style="6" customWidth="1"/>
    <col min="7432" max="7432" width="7.5" style="6" customWidth="1"/>
    <col min="7433" max="7437" width="9" style="6"/>
    <col min="7438" max="7438" width="11" style="6" customWidth="1"/>
    <col min="7439" max="7439" width="5.25" style="6" customWidth="1"/>
    <col min="7440" max="7666" width="9" style="6"/>
    <col min="7667" max="7667" width="3" style="6" customWidth="1"/>
    <col min="7668" max="7668" width="17" style="6" customWidth="1"/>
    <col min="7669" max="7669" width="4.5" style="6" customWidth="1"/>
    <col min="7670" max="7670" width="16.125" style="6" customWidth="1"/>
    <col min="7671" max="7671" width="5.25" style="6" customWidth="1"/>
    <col min="7672" max="7672" width="13.5" style="6" customWidth="1"/>
    <col min="7673" max="7673" width="10.5" style="6" customWidth="1"/>
    <col min="7674" max="7674" width="13.5" style="6" customWidth="1"/>
    <col min="7675" max="7675" width="10.25" style="6" customWidth="1"/>
    <col min="7676" max="7676" width="10.375" style="6" customWidth="1"/>
    <col min="7677" max="7677" width="14.375" style="6" customWidth="1"/>
    <col min="7678" max="7678" width="5.625" style="6" customWidth="1"/>
    <col min="7679" max="7682" width="9" style="6"/>
    <col min="7683" max="7683" width="10.5" style="6" customWidth="1"/>
    <col min="7684" max="7684" width="19.5" style="6" customWidth="1"/>
    <col min="7685" max="7685" width="14.375" style="6" customWidth="1"/>
    <col min="7686" max="7687" width="3.5" style="6" customWidth="1"/>
    <col min="7688" max="7688" width="7.5" style="6" customWidth="1"/>
    <col min="7689" max="7693" width="9" style="6"/>
    <col min="7694" max="7694" width="11" style="6" customWidth="1"/>
    <col min="7695" max="7695" width="5.25" style="6" customWidth="1"/>
    <col min="7696" max="7922" width="9" style="6"/>
    <col min="7923" max="7923" width="3" style="6" customWidth="1"/>
    <col min="7924" max="7924" width="17" style="6" customWidth="1"/>
    <col min="7925" max="7925" width="4.5" style="6" customWidth="1"/>
    <col min="7926" max="7926" width="16.125" style="6" customWidth="1"/>
    <col min="7927" max="7927" width="5.25" style="6" customWidth="1"/>
    <col min="7928" max="7928" width="13.5" style="6" customWidth="1"/>
    <col min="7929" max="7929" width="10.5" style="6" customWidth="1"/>
    <col min="7930" max="7930" width="13.5" style="6" customWidth="1"/>
    <col min="7931" max="7931" width="10.25" style="6" customWidth="1"/>
    <col min="7932" max="7932" width="10.375" style="6" customWidth="1"/>
    <col min="7933" max="7933" width="14.375" style="6" customWidth="1"/>
    <col min="7934" max="7934" width="5.625" style="6" customWidth="1"/>
    <col min="7935" max="7938" width="9" style="6"/>
    <col min="7939" max="7939" width="10.5" style="6" customWidth="1"/>
    <col min="7940" max="7940" width="19.5" style="6" customWidth="1"/>
    <col min="7941" max="7941" width="14.375" style="6" customWidth="1"/>
    <col min="7942" max="7943" width="3.5" style="6" customWidth="1"/>
    <col min="7944" max="7944" width="7.5" style="6" customWidth="1"/>
    <col min="7945" max="7949" width="9" style="6"/>
    <col min="7950" max="7950" width="11" style="6" customWidth="1"/>
    <col min="7951" max="7951" width="5.25" style="6" customWidth="1"/>
    <col min="7952" max="8178" width="9" style="6"/>
    <col min="8179" max="8179" width="3" style="6" customWidth="1"/>
    <col min="8180" max="8180" width="17" style="6" customWidth="1"/>
    <col min="8181" max="8181" width="4.5" style="6" customWidth="1"/>
    <col min="8182" max="8182" width="16.125" style="6" customWidth="1"/>
    <col min="8183" max="8183" width="5.25" style="6" customWidth="1"/>
    <col min="8184" max="8184" width="13.5" style="6" customWidth="1"/>
    <col min="8185" max="8185" width="10.5" style="6" customWidth="1"/>
    <col min="8186" max="8186" width="13.5" style="6" customWidth="1"/>
    <col min="8187" max="8187" width="10.25" style="6" customWidth="1"/>
    <col min="8188" max="8188" width="10.375" style="6" customWidth="1"/>
    <col min="8189" max="8189" width="14.375" style="6" customWidth="1"/>
    <col min="8190" max="8190" width="5.625" style="6" customWidth="1"/>
    <col min="8191" max="8194" width="9" style="6"/>
    <col min="8195" max="8195" width="10.5" style="6" customWidth="1"/>
    <col min="8196" max="8196" width="19.5" style="6" customWidth="1"/>
    <col min="8197" max="8197" width="14.375" style="6" customWidth="1"/>
    <col min="8198" max="8199" width="3.5" style="6" customWidth="1"/>
    <col min="8200" max="8200" width="7.5" style="6" customWidth="1"/>
    <col min="8201" max="8205" width="9" style="6"/>
    <col min="8206" max="8206" width="11" style="6" customWidth="1"/>
    <col min="8207" max="8207" width="5.25" style="6" customWidth="1"/>
    <col min="8208" max="8434" width="9" style="6"/>
    <col min="8435" max="8435" width="3" style="6" customWidth="1"/>
    <col min="8436" max="8436" width="17" style="6" customWidth="1"/>
    <col min="8437" max="8437" width="4.5" style="6" customWidth="1"/>
    <col min="8438" max="8438" width="16.125" style="6" customWidth="1"/>
    <col min="8439" max="8439" width="5.25" style="6" customWidth="1"/>
    <col min="8440" max="8440" width="13.5" style="6" customWidth="1"/>
    <col min="8441" max="8441" width="10.5" style="6" customWidth="1"/>
    <col min="8442" max="8442" width="13.5" style="6" customWidth="1"/>
    <col min="8443" max="8443" width="10.25" style="6" customWidth="1"/>
    <col min="8444" max="8444" width="10.375" style="6" customWidth="1"/>
    <col min="8445" max="8445" width="14.375" style="6" customWidth="1"/>
    <col min="8446" max="8446" width="5.625" style="6" customWidth="1"/>
    <col min="8447" max="8450" width="9" style="6"/>
    <col min="8451" max="8451" width="10.5" style="6" customWidth="1"/>
    <col min="8452" max="8452" width="19.5" style="6" customWidth="1"/>
    <col min="8453" max="8453" width="14.375" style="6" customWidth="1"/>
    <col min="8454" max="8455" width="3.5" style="6" customWidth="1"/>
    <col min="8456" max="8456" width="7.5" style="6" customWidth="1"/>
    <col min="8457" max="8461" width="9" style="6"/>
    <col min="8462" max="8462" width="11" style="6" customWidth="1"/>
    <col min="8463" max="8463" width="5.25" style="6" customWidth="1"/>
    <col min="8464" max="8690" width="9" style="6"/>
    <col min="8691" max="8691" width="3" style="6" customWidth="1"/>
    <col min="8692" max="8692" width="17" style="6" customWidth="1"/>
    <col min="8693" max="8693" width="4.5" style="6" customWidth="1"/>
    <col min="8694" max="8694" width="16.125" style="6" customWidth="1"/>
    <col min="8695" max="8695" width="5.25" style="6" customWidth="1"/>
    <col min="8696" max="8696" width="13.5" style="6" customWidth="1"/>
    <col min="8697" max="8697" width="10.5" style="6" customWidth="1"/>
    <col min="8698" max="8698" width="13.5" style="6" customWidth="1"/>
    <col min="8699" max="8699" width="10.25" style="6" customWidth="1"/>
    <col min="8700" max="8700" width="10.375" style="6" customWidth="1"/>
    <col min="8701" max="8701" width="14.375" style="6" customWidth="1"/>
    <col min="8702" max="8702" width="5.625" style="6" customWidth="1"/>
    <col min="8703" max="8706" width="9" style="6"/>
    <col min="8707" max="8707" width="10.5" style="6" customWidth="1"/>
    <col min="8708" max="8708" width="19.5" style="6" customWidth="1"/>
    <col min="8709" max="8709" width="14.375" style="6" customWidth="1"/>
    <col min="8710" max="8711" width="3.5" style="6" customWidth="1"/>
    <col min="8712" max="8712" width="7.5" style="6" customWidth="1"/>
    <col min="8713" max="8717" width="9" style="6"/>
    <col min="8718" max="8718" width="11" style="6" customWidth="1"/>
    <col min="8719" max="8719" width="5.25" style="6" customWidth="1"/>
    <col min="8720" max="8946" width="9" style="6"/>
    <col min="8947" max="8947" width="3" style="6" customWidth="1"/>
    <col min="8948" max="8948" width="17" style="6" customWidth="1"/>
    <col min="8949" max="8949" width="4.5" style="6" customWidth="1"/>
    <col min="8950" max="8950" width="16.125" style="6" customWidth="1"/>
    <col min="8951" max="8951" width="5.25" style="6" customWidth="1"/>
    <col min="8952" max="8952" width="13.5" style="6" customWidth="1"/>
    <col min="8953" max="8953" width="10.5" style="6" customWidth="1"/>
    <col min="8954" max="8954" width="13.5" style="6" customWidth="1"/>
    <col min="8955" max="8955" width="10.25" style="6" customWidth="1"/>
    <col min="8956" max="8956" width="10.375" style="6" customWidth="1"/>
    <col min="8957" max="8957" width="14.375" style="6" customWidth="1"/>
    <col min="8958" max="8958" width="5.625" style="6" customWidth="1"/>
    <col min="8959" max="8962" width="9" style="6"/>
    <col min="8963" max="8963" width="10.5" style="6" customWidth="1"/>
    <col min="8964" max="8964" width="19.5" style="6" customWidth="1"/>
    <col min="8965" max="8965" width="14.375" style="6" customWidth="1"/>
    <col min="8966" max="8967" width="3.5" style="6" customWidth="1"/>
    <col min="8968" max="8968" width="7.5" style="6" customWidth="1"/>
    <col min="8969" max="8973" width="9" style="6"/>
    <col min="8974" max="8974" width="11" style="6" customWidth="1"/>
    <col min="8975" max="8975" width="5.25" style="6" customWidth="1"/>
    <col min="8976" max="9202" width="9" style="6"/>
    <col min="9203" max="9203" width="3" style="6" customWidth="1"/>
    <col min="9204" max="9204" width="17" style="6" customWidth="1"/>
    <col min="9205" max="9205" width="4.5" style="6" customWidth="1"/>
    <col min="9206" max="9206" width="16.125" style="6" customWidth="1"/>
    <col min="9207" max="9207" width="5.25" style="6" customWidth="1"/>
    <col min="9208" max="9208" width="13.5" style="6" customWidth="1"/>
    <col min="9209" max="9209" width="10.5" style="6" customWidth="1"/>
    <col min="9210" max="9210" width="13.5" style="6" customWidth="1"/>
    <col min="9211" max="9211" width="10.25" style="6" customWidth="1"/>
    <col min="9212" max="9212" width="10.375" style="6" customWidth="1"/>
    <col min="9213" max="9213" width="14.375" style="6" customWidth="1"/>
    <col min="9214" max="9214" width="5.625" style="6" customWidth="1"/>
    <col min="9215" max="9218" width="9" style="6"/>
    <col min="9219" max="9219" width="10.5" style="6" customWidth="1"/>
    <col min="9220" max="9220" width="19.5" style="6" customWidth="1"/>
    <col min="9221" max="9221" width="14.375" style="6" customWidth="1"/>
    <col min="9222" max="9223" width="3.5" style="6" customWidth="1"/>
    <col min="9224" max="9224" width="7.5" style="6" customWidth="1"/>
    <col min="9225" max="9229" width="9" style="6"/>
    <col min="9230" max="9230" width="11" style="6" customWidth="1"/>
    <col min="9231" max="9231" width="5.25" style="6" customWidth="1"/>
    <col min="9232" max="9458" width="9" style="6"/>
    <col min="9459" max="9459" width="3" style="6" customWidth="1"/>
    <col min="9460" max="9460" width="17" style="6" customWidth="1"/>
    <col min="9461" max="9461" width="4.5" style="6" customWidth="1"/>
    <col min="9462" max="9462" width="16.125" style="6" customWidth="1"/>
    <col min="9463" max="9463" width="5.25" style="6" customWidth="1"/>
    <col min="9464" max="9464" width="13.5" style="6" customWidth="1"/>
    <col min="9465" max="9465" width="10.5" style="6" customWidth="1"/>
    <col min="9466" max="9466" width="13.5" style="6" customWidth="1"/>
    <col min="9467" max="9467" width="10.25" style="6" customWidth="1"/>
    <col min="9468" max="9468" width="10.375" style="6" customWidth="1"/>
    <col min="9469" max="9469" width="14.375" style="6" customWidth="1"/>
    <col min="9470" max="9470" width="5.625" style="6" customWidth="1"/>
    <col min="9471" max="9474" width="9" style="6"/>
    <col min="9475" max="9475" width="10.5" style="6" customWidth="1"/>
    <col min="9476" max="9476" width="19.5" style="6" customWidth="1"/>
    <col min="9477" max="9477" width="14.375" style="6" customWidth="1"/>
    <col min="9478" max="9479" width="3.5" style="6" customWidth="1"/>
    <col min="9480" max="9480" width="7.5" style="6" customWidth="1"/>
    <col min="9481" max="9485" width="9" style="6"/>
    <col min="9486" max="9486" width="11" style="6" customWidth="1"/>
    <col min="9487" max="9487" width="5.25" style="6" customWidth="1"/>
    <col min="9488" max="9714" width="9" style="6"/>
    <col min="9715" max="9715" width="3" style="6" customWidth="1"/>
    <col min="9716" max="9716" width="17" style="6" customWidth="1"/>
    <col min="9717" max="9717" width="4.5" style="6" customWidth="1"/>
    <col min="9718" max="9718" width="16.125" style="6" customWidth="1"/>
    <col min="9719" max="9719" width="5.25" style="6" customWidth="1"/>
    <col min="9720" max="9720" width="13.5" style="6" customWidth="1"/>
    <col min="9721" max="9721" width="10.5" style="6" customWidth="1"/>
    <col min="9722" max="9722" width="13.5" style="6" customWidth="1"/>
    <col min="9723" max="9723" width="10.25" style="6" customWidth="1"/>
    <col min="9724" max="9724" width="10.375" style="6" customWidth="1"/>
    <col min="9725" max="9725" width="14.375" style="6" customWidth="1"/>
    <col min="9726" max="9726" width="5.625" style="6" customWidth="1"/>
    <col min="9727" max="9730" width="9" style="6"/>
    <col min="9731" max="9731" width="10.5" style="6" customWidth="1"/>
    <col min="9732" max="9732" width="19.5" style="6" customWidth="1"/>
    <col min="9733" max="9733" width="14.375" style="6" customWidth="1"/>
    <col min="9734" max="9735" width="3.5" style="6" customWidth="1"/>
    <col min="9736" max="9736" width="7.5" style="6" customWidth="1"/>
    <col min="9737" max="9741" width="9" style="6"/>
    <col min="9742" max="9742" width="11" style="6" customWidth="1"/>
    <col min="9743" max="9743" width="5.25" style="6" customWidth="1"/>
    <col min="9744" max="9970" width="9" style="6"/>
    <col min="9971" max="9971" width="3" style="6" customWidth="1"/>
    <col min="9972" max="9972" width="17" style="6" customWidth="1"/>
    <col min="9973" max="9973" width="4.5" style="6" customWidth="1"/>
    <col min="9974" max="9974" width="16.125" style="6" customWidth="1"/>
    <col min="9975" max="9975" width="5.25" style="6" customWidth="1"/>
    <col min="9976" max="9976" width="13.5" style="6" customWidth="1"/>
    <col min="9977" max="9977" width="10.5" style="6" customWidth="1"/>
    <col min="9978" max="9978" width="13.5" style="6" customWidth="1"/>
    <col min="9979" max="9979" width="10.25" style="6" customWidth="1"/>
    <col min="9980" max="9980" width="10.375" style="6" customWidth="1"/>
    <col min="9981" max="9981" width="14.375" style="6" customWidth="1"/>
    <col min="9982" max="9982" width="5.625" style="6" customWidth="1"/>
    <col min="9983" max="9986" width="9" style="6"/>
    <col min="9987" max="9987" width="10.5" style="6" customWidth="1"/>
    <col min="9988" max="9988" width="19.5" style="6" customWidth="1"/>
    <col min="9989" max="9989" width="14.375" style="6" customWidth="1"/>
    <col min="9990" max="9991" width="3.5" style="6" customWidth="1"/>
    <col min="9992" max="9992" width="7.5" style="6" customWidth="1"/>
    <col min="9993" max="9997" width="9" style="6"/>
    <col min="9998" max="9998" width="11" style="6" customWidth="1"/>
    <col min="9999" max="9999" width="5.25" style="6" customWidth="1"/>
    <col min="10000" max="10226" width="9" style="6"/>
    <col min="10227" max="10227" width="3" style="6" customWidth="1"/>
    <col min="10228" max="10228" width="17" style="6" customWidth="1"/>
    <col min="10229" max="10229" width="4.5" style="6" customWidth="1"/>
    <col min="10230" max="10230" width="16.125" style="6" customWidth="1"/>
    <col min="10231" max="10231" width="5.25" style="6" customWidth="1"/>
    <col min="10232" max="10232" width="13.5" style="6" customWidth="1"/>
    <col min="10233" max="10233" width="10.5" style="6" customWidth="1"/>
    <col min="10234" max="10234" width="13.5" style="6" customWidth="1"/>
    <col min="10235" max="10235" width="10.25" style="6" customWidth="1"/>
    <col min="10236" max="10236" width="10.375" style="6" customWidth="1"/>
    <col min="10237" max="10237" width="14.375" style="6" customWidth="1"/>
    <col min="10238" max="10238" width="5.625" style="6" customWidth="1"/>
    <col min="10239" max="10242" width="9" style="6"/>
    <col min="10243" max="10243" width="10.5" style="6" customWidth="1"/>
    <col min="10244" max="10244" width="19.5" style="6" customWidth="1"/>
    <col min="10245" max="10245" width="14.375" style="6" customWidth="1"/>
    <col min="10246" max="10247" width="3.5" style="6" customWidth="1"/>
    <col min="10248" max="10248" width="7.5" style="6" customWidth="1"/>
    <col min="10249" max="10253" width="9" style="6"/>
    <col min="10254" max="10254" width="11" style="6" customWidth="1"/>
    <col min="10255" max="10255" width="5.25" style="6" customWidth="1"/>
    <col min="10256" max="10482" width="9" style="6"/>
    <col min="10483" max="10483" width="3" style="6" customWidth="1"/>
    <col min="10484" max="10484" width="17" style="6" customWidth="1"/>
    <col min="10485" max="10485" width="4.5" style="6" customWidth="1"/>
    <col min="10486" max="10486" width="16.125" style="6" customWidth="1"/>
    <col min="10487" max="10487" width="5.25" style="6" customWidth="1"/>
    <col min="10488" max="10488" width="13.5" style="6" customWidth="1"/>
    <col min="10489" max="10489" width="10.5" style="6" customWidth="1"/>
    <col min="10490" max="10490" width="13.5" style="6" customWidth="1"/>
    <col min="10491" max="10491" width="10.25" style="6" customWidth="1"/>
    <col min="10492" max="10492" width="10.375" style="6" customWidth="1"/>
    <col min="10493" max="10493" width="14.375" style="6" customWidth="1"/>
    <col min="10494" max="10494" width="5.625" style="6" customWidth="1"/>
    <col min="10495" max="10498" width="9" style="6"/>
    <col min="10499" max="10499" width="10.5" style="6" customWidth="1"/>
    <col min="10500" max="10500" width="19.5" style="6" customWidth="1"/>
    <col min="10501" max="10501" width="14.375" style="6" customWidth="1"/>
    <col min="10502" max="10503" width="3.5" style="6" customWidth="1"/>
    <col min="10504" max="10504" width="7.5" style="6" customWidth="1"/>
    <col min="10505" max="10509" width="9" style="6"/>
    <col min="10510" max="10510" width="11" style="6" customWidth="1"/>
    <col min="10511" max="10511" width="5.25" style="6" customWidth="1"/>
    <col min="10512" max="10738" width="9" style="6"/>
    <col min="10739" max="10739" width="3" style="6" customWidth="1"/>
    <col min="10740" max="10740" width="17" style="6" customWidth="1"/>
    <col min="10741" max="10741" width="4.5" style="6" customWidth="1"/>
    <col min="10742" max="10742" width="16.125" style="6" customWidth="1"/>
    <col min="10743" max="10743" width="5.25" style="6" customWidth="1"/>
    <col min="10744" max="10744" width="13.5" style="6" customWidth="1"/>
    <col min="10745" max="10745" width="10.5" style="6" customWidth="1"/>
    <col min="10746" max="10746" width="13.5" style="6" customWidth="1"/>
    <col min="10747" max="10747" width="10.25" style="6" customWidth="1"/>
    <col min="10748" max="10748" width="10.375" style="6" customWidth="1"/>
    <col min="10749" max="10749" width="14.375" style="6" customWidth="1"/>
    <col min="10750" max="10750" width="5.625" style="6" customWidth="1"/>
    <col min="10751" max="10754" width="9" style="6"/>
    <col min="10755" max="10755" width="10.5" style="6" customWidth="1"/>
    <col min="10756" max="10756" width="19.5" style="6" customWidth="1"/>
    <col min="10757" max="10757" width="14.375" style="6" customWidth="1"/>
    <col min="10758" max="10759" width="3.5" style="6" customWidth="1"/>
    <col min="10760" max="10760" width="7.5" style="6" customWidth="1"/>
    <col min="10761" max="10765" width="9" style="6"/>
    <col min="10766" max="10766" width="11" style="6" customWidth="1"/>
    <col min="10767" max="10767" width="5.25" style="6" customWidth="1"/>
    <col min="10768" max="10994" width="9" style="6"/>
    <col min="10995" max="10995" width="3" style="6" customWidth="1"/>
    <col min="10996" max="10996" width="17" style="6" customWidth="1"/>
    <col min="10997" max="10997" width="4.5" style="6" customWidth="1"/>
    <col min="10998" max="10998" width="16.125" style="6" customWidth="1"/>
    <col min="10999" max="10999" width="5.25" style="6" customWidth="1"/>
    <col min="11000" max="11000" width="13.5" style="6" customWidth="1"/>
    <col min="11001" max="11001" width="10.5" style="6" customWidth="1"/>
    <col min="11002" max="11002" width="13.5" style="6" customWidth="1"/>
    <col min="11003" max="11003" width="10.25" style="6" customWidth="1"/>
    <col min="11004" max="11004" width="10.375" style="6" customWidth="1"/>
    <col min="11005" max="11005" width="14.375" style="6" customWidth="1"/>
    <col min="11006" max="11006" width="5.625" style="6" customWidth="1"/>
    <col min="11007" max="11010" width="9" style="6"/>
    <col min="11011" max="11011" width="10.5" style="6" customWidth="1"/>
    <col min="11012" max="11012" width="19.5" style="6" customWidth="1"/>
    <col min="11013" max="11013" width="14.375" style="6" customWidth="1"/>
    <col min="11014" max="11015" width="3.5" style="6" customWidth="1"/>
    <col min="11016" max="11016" width="7.5" style="6" customWidth="1"/>
    <col min="11017" max="11021" width="9" style="6"/>
    <col min="11022" max="11022" width="11" style="6" customWidth="1"/>
    <col min="11023" max="11023" width="5.25" style="6" customWidth="1"/>
    <col min="11024" max="11250" width="9" style="6"/>
    <col min="11251" max="11251" width="3" style="6" customWidth="1"/>
    <col min="11252" max="11252" width="17" style="6" customWidth="1"/>
    <col min="11253" max="11253" width="4.5" style="6" customWidth="1"/>
    <col min="11254" max="11254" width="16.125" style="6" customWidth="1"/>
    <col min="11255" max="11255" width="5.25" style="6" customWidth="1"/>
    <col min="11256" max="11256" width="13.5" style="6" customWidth="1"/>
    <col min="11257" max="11257" width="10.5" style="6" customWidth="1"/>
    <col min="11258" max="11258" width="13.5" style="6" customWidth="1"/>
    <col min="11259" max="11259" width="10.25" style="6" customWidth="1"/>
    <col min="11260" max="11260" width="10.375" style="6" customWidth="1"/>
    <col min="11261" max="11261" width="14.375" style="6" customWidth="1"/>
    <col min="11262" max="11262" width="5.625" style="6" customWidth="1"/>
    <col min="11263" max="11266" width="9" style="6"/>
    <col min="11267" max="11267" width="10.5" style="6" customWidth="1"/>
    <col min="11268" max="11268" width="19.5" style="6" customWidth="1"/>
    <col min="11269" max="11269" width="14.375" style="6" customWidth="1"/>
    <col min="11270" max="11271" width="3.5" style="6" customWidth="1"/>
    <col min="11272" max="11272" width="7.5" style="6" customWidth="1"/>
    <col min="11273" max="11277" width="9" style="6"/>
    <col min="11278" max="11278" width="11" style="6" customWidth="1"/>
    <col min="11279" max="11279" width="5.25" style="6" customWidth="1"/>
    <col min="11280" max="11506" width="9" style="6"/>
    <col min="11507" max="11507" width="3" style="6" customWidth="1"/>
    <col min="11508" max="11508" width="17" style="6" customWidth="1"/>
    <col min="11509" max="11509" width="4.5" style="6" customWidth="1"/>
    <col min="11510" max="11510" width="16.125" style="6" customWidth="1"/>
    <col min="11511" max="11511" width="5.25" style="6" customWidth="1"/>
    <col min="11512" max="11512" width="13.5" style="6" customWidth="1"/>
    <col min="11513" max="11513" width="10.5" style="6" customWidth="1"/>
    <col min="11514" max="11514" width="13.5" style="6" customWidth="1"/>
    <col min="11515" max="11515" width="10.25" style="6" customWidth="1"/>
    <col min="11516" max="11516" width="10.375" style="6" customWidth="1"/>
    <col min="11517" max="11517" width="14.375" style="6" customWidth="1"/>
    <col min="11518" max="11518" width="5.625" style="6" customWidth="1"/>
    <col min="11519" max="11522" width="9" style="6"/>
    <col min="11523" max="11523" width="10.5" style="6" customWidth="1"/>
    <col min="11524" max="11524" width="19.5" style="6" customWidth="1"/>
    <col min="11525" max="11525" width="14.375" style="6" customWidth="1"/>
    <col min="11526" max="11527" width="3.5" style="6" customWidth="1"/>
    <col min="11528" max="11528" width="7.5" style="6" customWidth="1"/>
    <col min="11529" max="11533" width="9" style="6"/>
    <col min="11534" max="11534" width="11" style="6" customWidth="1"/>
    <col min="11535" max="11535" width="5.25" style="6" customWidth="1"/>
    <col min="11536" max="11762" width="9" style="6"/>
    <col min="11763" max="11763" width="3" style="6" customWidth="1"/>
    <col min="11764" max="11764" width="17" style="6" customWidth="1"/>
    <col min="11765" max="11765" width="4.5" style="6" customWidth="1"/>
    <col min="11766" max="11766" width="16.125" style="6" customWidth="1"/>
    <col min="11767" max="11767" width="5.25" style="6" customWidth="1"/>
    <col min="11768" max="11768" width="13.5" style="6" customWidth="1"/>
    <col min="11769" max="11769" width="10.5" style="6" customWidth="1"/>
    <col min="11770" max="11770" width="13.5" style="6" customWidth="1"/>
    <col min="11771" max="11771" width="10.25" style="6" customWidth="1"/>
    <col min="11772" max="11772" width="10.375" style="6" customWidth="1"/>
    <col min="11773" max="11773" width="14.375" style="6" customWidth="1"/>
    <col min="11774" max="11774" width="5.625" style="6" customWidth="1"/>
    <col min="11775" max="11778" width="9" style="6"/>
    <col min="11779" max="11779" width="10.5" style="6" customWidth="1"/>
    <col min="11780" max="11780" width="19.5" style="6" customWidth="1"/>
    <col min="11781" max="11781" width="14.375" style="6" customWidth="1"/>
    <col min="11782" max="11783" width="3.5" style="6" customWidth="1"/>
    <col min="11784" max="11784" width="7.5" style="6" customWidth="1"/>
    <col min="11785" max="11789" width="9" style="6"/>
    <col min="11790" max="11790" width="11" style="6" customWidth="1"/>
    <col min="11791" max="11791" width="5.25" style="6" customWidth="1"/>
    <col min="11792" max="12018" width="9" style="6"/>
    <col min="12019" max="12019" width="3" style="6" customWidth="1"/>
    <col min="12020" max="12020" width="17" style="6" customWidth="1"/>
    <col min="12021" max="12021" width="4.5" style="6" customWidth="1"/>
    <col min="12022" max="12022" width="16.125" style="6" customWidth="1"/>
    <col min="12023" max="12023" width="5.25" style="6" customWidth="1"/>
    <col min="12024" max="12024" width="13.5" style="6" customWidth="1"/>
    <col min="12025" max="12025" width="10.5" style="6" customWidth="1"/>
    <col min="12026" max="12026" width="13.5" style="6" customWidth="1"/>
    <col min="12027" max="12027" width="10.25" style="6" customWidth="1"/>
    <col min="12028" max="12028" width="10.375" style="6" customWidth="1"/>
    <col min="12029" max="12029" width="14.375" style="6" customWidth="1"/>
    <col min="12030" max="12030" width="5.625" style="6" customWidth="1"/>
    <col min="12031" max="12034" width="9" style="6"/>
    <col min="12035" max="12035" width="10.5" style="6" customWidth="1"/>
    <col min="12036" max="12036" width="19.5" style="6" customWidth="1"/>
    <col min="12037" max="12037" width="14.375" style="6" customWidth="1"/>
    <col min="12038" max="12039" width="3.5" style="6" customWidth="1"/>
    <col min="12040" max="12040" width="7.5" style="6" customWidth="1"/>
    <col min="12041" max="12045" width="9" style="6"/>
    <col min="12046" max="12046" width="11" style="6" customWidth="1"/>
    <col min="12047" max="12047" width="5.25" style="6" customWidth="1"/>
    <col min="12048" max="12274" width="9" style="6"/>
    <col min="12275" max="12275" width="3" style="6" customWidth="1"/>
    <col min="12276" max="12276" width="17" style="6" customWidth="1"/>
    <col min="12277" max="12277" width="4.5" style="6" customWidth="1"/>
    <col min="12278" max="12278" width="16.125" style="6" customWidth="1"/>
    <col min="12279" max="12279" width="5.25" style="6" customWidth="1"/>
    <col min="12280" max="12280" width="13.5" style="6" customWidth="1"/>
    <col min="12281" max="12281" width="10.5" style="6" customWidth="1"/>
    <col min="12282" max="12282" width="13.5" style="6" customWidth="1"/>
    <col min="12283" max="12283" width="10.25" style="6" customWidth="1"/>
    <col min="12284" max="12284" width="10.375" style="6" customWidth="1"/>
    <col min="12285" max="12285" width="14.375" style="6" customWidth="1"/>
    <col min="12286" max="12286" width="5.625" style="6" customWidth="1"/>
    <col min="12287" max="12290" width="9" style="6"/>
    <col min="12291" max="12291" width="10.5" style="6" customWidth="1"/>
    <col min="12292" max="12292" width="19.5" style="6" customWidth="1"/>
    <col min="12293" max="12293" width="14.375" style="6" customWidth="1"/>
    <col min="12294" max="12295" width="3.5" style="6" customWidth="1"/>
    <col min="12296" max="12296" width="7.5" style="6" customWidth="1"/>
    <col min="12297" max="12301" width="9" style="6"/>
    <col min="12302" max="12302" width="11" style="6" customWidth="1"/>
    <col min="12303" max="12303" width="5.25" style="6" customWidth="1"/>
    <col min="12304" max="12530" width="9" style="6"/>
    <col min="12531" max="12531" width="3" style="6" customWidth="1"/>
    <col min="12532" max="12532" width="17" style="6" customWidth="1"/>
    <col min="12533" max="12533" width="4.5" style="6" customWidth="1"/>
    <col min="12534" max="12534" width="16.125" style="6" customWidth="1"/>
    <col min="12535" max="12535" width="5.25" style="6" customWidth="1"/>
    <col min="12536" max="12536" width="13.5" style="6" customWidth="1"/>
    <col min="12537" max="12537" width="10.5" style="6" customWidth="1"/>
    <col min="12538" max="12538" width="13.5" style="6" customWidth="1"/>
    <col min="12539" max="12539" width="10.25" style="6" customWidth="1"/>
    <col min="12540" max="12540" width="10.375" style="6" customWidth="1"/>
    <col min="12541" max="12541" width="14.375" style="6" customWidth="1"/>
    <col min="12542" max="12542" width="5.625" style="6" customWidth="1"/>
    <col min="12543" max="12546" width="9" style="6"/>
    <col min="12547" max="12547" width="10.5" style="6" customWidth="1"/>
    <col min="12548" max="12548" width="19.5" style="6" customWidth="1"/>
    <col min="12549" max="12549" width="14.375" style="6" customWidth="1"/>
    <col min="12550" max="12551" width="3.5" style="6" customWidth="1"/>
    <col min="12552" max="12552" width="7.5" style="6" customWidth="1"/>
    <col min="12553" max="12557" width="9" style="6"/>
    <col min="12558" max="12558" width="11" style="6" customWidth="1"/>
    <col min="12559" max="12559" width="5.25" style="6" customWidth="1"/>
    <col min="12560" max="12786" width="9" style="6"/>
    <col min="12787" max="12787" width="3" style="6" customWidth="1"/>
    <col min="12788" max="12788" width="17" style="6" customWidth="1"/>
    <col min="12789" max="12789" width="4.5" style="6" customWidth="1"/>
    <col min="12790" max="12790" width="16.125" style="6" customWidth="1"/>
    <col min="12791" max="12791" width="5.25" style="6" customWidth="1"/>
    <col min="12792" max="12792" width="13.5" style="6" customWidth="1"/>
    <col min="12793" max="12793" width="10.5" style="6" customWidth="1"/>
    <col min="12794" max="12794" width="13.5" style="6" customWidth="1"/>
    <col min="12795" max="12795" width="10.25" style="6" customWidth="1"/>
    <col min="12796" max="12796" width="10.375" style="6" customWidth="1"/>
    <col min="12797" max="12797" width="14.375" style="6" customWidth="1"/>
    <col min="12798" max="12798" width="5.625" style="6" customWidth="1"/>
    <col min="12799" max="12802" width="9" style="6"/>
    <col min="12803" max="12803" width="10.5" style="6" customWidth="1"/>
    <col min="12804" max="12804" width="19.5" style="6" customWidth="1"/>
    <col min="12805" max="12805" width="14.375" style="6" customWidth="1"/>
    <col min="12806" max="12807" width="3.5" style="6" customWidth="1"/>
    <col min="12808" max="12808" width="7.5" style="6" customWidth="1"/>
    <col min="12809" max="12813" width="9" style="6"/>
    <col min="12814" max="12814" width="11" style="6" customWidth="1"/>
    <col min="12815" max="12815" width="5.25" style="6" customWidth="1"/>
    <col min="12816" max="13042" width="9" style="6"/>
    <col min="13043" max="13043" width="3" style="6" customWidth="1"/>
    <col min="13044" max="13044" width="17" style="6" customWidth="1"/>
    <col min="13045" max="13045" width="4.5" style="6" customWidth="1"/>
    <col min="13046" max="13046" width="16.125" style="6" customWidth="1"/>
    <col min="13047" max="13047" width="5.25" style="6" customWidth="1"/>
    <col min="13048" max="13048" width="13.5" style="6" customWidth="1"/>
    <col min="13049" max="13049" width="10.5" style="6" customWidth="1"/>
    <col min="13050" max="13050" width="13.5" style="6" customWidth="1"/>
    <col min="13051" max="13051" width="10.25" style="6" customWidth="1"/>
    <col min="13052" max="13052" width="10.375" style="6" customWidth="1"/>
    <col min="13053" max="13053" width="14.375" style="6" customWidth="1"/>
    <col min="13054" max="13054" width="5.625" style="6" customWidth="1"/>
    <col min="13055" max="13058" width="9" style="6"/>
    <col min="13059" max="13059" width="10.5" style="6" customWidth="1"/>
    <col min="13060" max="13060" width="19.5" style="6" customWidth="1"/>
    <col min="13061" max="13061" width="14.375" style="6" customWidth="1"/>
    <col min="13062" max="13063" width="3.5" style="6" customWidth="1"/>
    <col min="13064" max="13064" width="7.5" style="6" customWidth="1"/>
    <col min="13065" max="13069" width="9" style="6"/>
    <col min="13070" max="13070" width="11" style="6" customWidth="1"/>
    <col min="13071" max="13071" width="5.25" style="6" customWidth="1"/>
    <col min="13072" max="13298" width="9" style="6"/>
    <col min="13299" max="13299" width="3" style="6" customWidth="1"/>
    <col min="13300" max="13300" width="17" style="6" customWidth="1"/>
    <col min="13301" max="13301" width="4.5" style="6" customWidth="1"/>
    <col min="13302" max="13302" width="16.125" style="6" customWidth="1"/>
    <col min="13303" max="13303" width="5.25" style="6" customWidth="1"/>
    <col min="13304" max="13304" width="13.5" style="6" customWidth="1"/>
    <col min="13305" max="13305" width="10.5" style="6" customWidth="1"/>
    <col min="13306" max="13306" width="13.5" style="6" customWidth="1"/>
    <col min="13307" max="13307" width="10.25" style="6" customWidth="1"/>
    <col min="13308" max="13308" width="10.375" style="6" customWidth="1"/>
    <col min="13309" max="13309" width="14.375" style="6" customWidth="1"/>
    <col min="13310" max="13310" width="5.625" style="6" customWidth="1"/>
    <col min="13311" max="13314" width="9" style="6"/>
    <col min="13315" max="13315" width="10.5" style="6" customWidth="1"/>
    <col min="13316" max="13316" width="19.5" style="6" customWidth="1"/>
    <col min="13317" max="13317" width="14.375" style="6" customWidth="1"/>
    <col min="13318" max="13319" width="3.5" style="6" customWidth="1"/>
    <col min="13320" max="13320" width="7.5" style="6" customWidth="1"/>
    <col min="13321" max="13325" width="9" style="6"/>
    <col min="13326" max="13326" width="11" style="6" customWidth="1"/>
    <col min="13327" max="13327" width="5.25" style="6" customWidth="1"/>
    <col min="13328" max="13554" width="9" style="6"/>
    <col min="13555" max="13555" width="3" style="6" customWidth="1"/>
    <col min="13556" max="13556" width="17" style="6" customWidth="1"/>
    <col min="13557" max="13557" width="4.5" style="6" customWidth="1"/>
    <col min="13558" max="13558" width="16.125" style="6" customWidth="1"/>
    <col min="13559" max="13559" width="5.25" style="6" customWidth="1"/>
    <col min="13560" max="13560" width="13.5" style="6" customWidth="1"/>
    <col min="13561" max="13561" width="10.5" style="6" customWidth="1"/>
    <col min="13562" max="13562" width="13.5" style="6" customWidth="1"/>
    <col min="13563" max="13563" width="10.25" style="6" customWidth="1"/>
    <col min="13564" max="13564" width="10.375" style="6" customWidth="1"/>
    <col min="13565" max="13565" width="14.375" style="6" customWidth="1"/>
    <col min="13566" max="13566" width="5.625" style="6" customWidth="1"/>
    <col min="13567" max="13570" width="9" style="6"/>
    <col min="13571" max="13571" width="10.5" style="6" customWidth="1"/>
    <col min="13572" max="13572" width="19.5" style="6" customWidth="1"/>
    <col min="13573" max="13573" width="14.375" style="6" customWidth="1"/>
    <col min="13574" max="13575" width="3.5" style="6" customWidth="1"/>
    <col min="13576" max="13576" width="7.5" style="6" customWidth="1"/>
    <col min="13577" max="13581" width="9" style="6"/>
    <col min="13582" max="13582" width="11" style="6" customWidth="1"/>
    <col min="13583" max="13583" width="5.25" style="6" customWidth="1"/>
    <col min="13584" max="13810" width="9" style="6"/>
    <col min="13811" max="13811" width="3" style="6" customWidth="1"/>
    <col min="13812" max="13812" width="17" style="6" customWidth="1"/>
    <col min="13813" max="13813" width="4.5" style="6" customWidth="1"/>
    <col min="13814" max="13814" width="16.125" style="6" customWidth="1"/>
    <col min="13815" max="13815" width="5.25" style="6" customWidth="1"/>
    <col min="13816" max="13816" width="13.5" style="6" customWidth="1"/>
    <col min="13817" max="13817" width="10.5" style="6" customWidth="1"/>
    <col min="13818" max="13818" width="13.5" style="6" customWidth="1"/>
    <col min="13819" max="13819" width="10.25" style="6" customWidth="1"/>
    <col min="13820" max="13820" width="10.375" style="6" customWidth="1"/>
    <col min="13821" max="13821" width="14.375" style="6" customWidth="1"/>
    <col min="13822" max="13822" width="5.625" style="6" customWidth="1"/>
    <col min="13823" max="13826" width="9" style="6"/>
    <col min="13827" max="13827" width="10.5" style="6" customWidth="1"/>
    <col min="13828" max="13828" width="19.5" style="6" customWidth="1"/>
    <col min="13829" max="13829" width="14.375" style="6" customWidth="1"/>
    <col min="13830" max="13831" width="3.5" style="6" customWidth="1"/>
    <col min="13832" max="13832" width="7.5" style="6" customWidth="1"/>
    <col min="13833" max="13837" width="9" style="6"/>
    <col min="13838" max="13838" width="11" style="6" customWidth="1"/>
    <col min="13839" max="13839" width="5.25" style="6" customWidth="1"/>
    <col min="13840" max="14066" width="9" style="6"/>
    <col min="14067" max="14067" width="3" style="6" customWidth="1"/>
    <col min="14068" max="14068" width="17" style="6" customWidth="1"/>
    <col min="14069" max="14069" width="4.5" style="6" customWidth="1"/>
    <col min="14070" max="14070" width="16.125" style="6" customWidth="1"/>
    <col min="14071" max="14071" width="5.25" style="6" customWidth="1"/>
    <col min="14072" max="14072" width="13.5" style="6" customWidth="1"/>
    <col min="14073" max="14073" width="10.5" style="6" customWidth="1"/>
    <col min="14074" max="14074" width="13.5" style="6" customWidth="1"/>
    <col min="14075" max="14075" width="10.25" style="6" customWidth="1"/>
    <col min="14076" max="14076" width="10.375" style="6" customWidth="1"/>
    <col min="14077" max="14077" width="14.375" style="6" customWidth="1"/>
    <col min="14078" max="14078" width="5.625" style="6" customWidth="1"/>
    <col min="14079" max="14082" width="9" style="6"/>
    <col min="14083" max="14083" width="10.5" style="6" customWidth="1"/>
    <col min="14084" max="14084" width="19.5" style="6" customWidth="1"/>
    <col min="14085" max="14085" width="14.375" style="6" customWidth="1"/>
    <col min="14086" max="14087" width="3.5" style="6" customWidth="1"/>
    <col min="14088" max="14088" width="7.5" style="6" customWidth="1"/>
    <col min="14089" max="14093" width="9" style="6"/>
    <col min="14094" max="14094" width="11" style="6" customWidth="1"/>
    <col min="14095" max="14095" width="5.25" style="6" customWidth="1"/>
    <col min="14096" max="14322" width="9" style="6"/>
    <col min="14323" max="14323" width="3" style="6" customWidth="1"/>
    <col min="14324" max="14324" width="17" style="6" customWidth="1"/>
    <col min="14325" max="14325" width="4.5" style="6" customWidth="1"/>
    <col min="14326" max="14326" width="16.125" style="6" customWidth="1"/>
    <col min="14327" max="14327" width="5.25" style="6" customWidth="1"/>
    <col min="14328" max="14328" width="13.5" style="6" customWidth="1"/>
    <col min="14329" max="14329" width="10.5" style="6" customWidth="1"/>
    <col min="14330" max="14330" width="13.5" style="6" customWidth="1"/>
    <col min="14331" max="14331" width="10.25" style="6" customWidth="1"/>
    <col min="14332" max="14332" width="10.375" style="6" customWidth="1"/>
    <col min="14333" max="14333" width="14.375" style="6" customWidth="1"/>
    <col min="14334" max="14334" width="5.625" style="6" customWidth="1"/>
    <col min="14335" max="14338" width="9" style="6"/>
    <col min="14339" max="14339" width="10.5" style="6" customWidth="1"/>
    <col min="14340" max="14340" width="19.5" style="6" customWidth="1"/>
    <col min="14341" max="14341" width="14.375" style="6" customWidth="1"/>
    <col min="14342" max="14343" width="3.5" style="6" customWidth="1"/>
    <col min="14344" max="14344" width="7.5" style="6" customWidth="1"/>
    <col min="14345" max="14349" width="9" style="6"/>
    <col min="14350" max="14350" width="11" style="6" customWidth="1"/>
    <col min="14351" max="14351" width="5.25" style="6" customWidth="1"/>
    <col min="14352" max="14578" width="9" style="6"/>
    <col min="14579" max="14579" width="3" style="6" customWidth="1"/>
    <col min="14580" max="14580" width="17" style="6" customWidth="1"/>
    <col min="14581" max="14581" width="4.5" style="6" customWidth="1"/>
    <col min="14582" max="14582" width="16.125" style="6" customWidth="1"/>
    <col min="14583" max="14583" width="5.25" style="6" customWidth="1"/>
    <col min="14584" max="14584" width="13.5" style="6" customWidth="1"/>
    <col min="14585" max="14585" width="10.5" style="6" customWidth="1"/>
    <col min="14586" max="14586" width="13.5" style="6" customWidth="1"/>
    <col min="14587" max="14587" width="10.25" style="6" customWidth="1"/>
    <col min="14588" max="14588" width="10.375" style="6" customWidth="1"/>
    <col min="14589" max="14589" width="14.375" style="6" customWidth="1"/>
    <col min="14590" max="14590" width="5.625" style="6" customWidth="1"/>
    <col min="14591" max="14594" width="9" style="6"/>
    <col min="14595" max="14595" width="10.5" style="6" customWidth="1"/>
    <col min="14596" max="14596" width="19.5" style="6" customWidth="1"/>
    <col min="14597" max="14597" width="14.375" style="6" customWidth="1"/>
    <col min="14598" max="14599" width="3.5" style="6" customWidth="1"/>
    <col min="14600" max="14600" width="7.5" style="6" customWidth="1"/>
    <col min="14601" max="14605" width="9" style="6"/>
    <col min="14606" max="14606" width="11" style="6" customWidth="1"/>
    <col min="14607" max="14607" width="5.25" style="6" customWidth="1"/>
    <col min="14608" max="14834" width="9" style="6"/>
    <col min="14835" max="14835" width="3" style="6" customWidth="1"/>
    <col min="14836" max="14836" width="17" style="6" customWidth="1"/>
    <col min="14837" max="14837" width="4.5" style="6" customWidth="1"/>
    <col min="14838" max="14838" width="16.125" style="6" customWidth="1"/>
    <col min="14839" max="14839" width="5.25" style="6" customWidth="1"/>
    <col min="14840" max="14840" width="13.5" style="6" customWidth="1"/>
    <col min="14841" max="14841" width="10.5" style="6" customWidth="1"/>
    <col min="14842" max="14842" width="13.5" style="6" customWidth="1"/>
    <col min="14843" max="14843" width="10.25" style="6" customWidth="1"/>
    <col min="14844" max="14844" width="10.375" style="6" customWidth="1"/>
    <col min="14845" max="14845" width="14.375" style="6" customWidth="1"/>
    <col min="14846" max="14846" width="5.625" style="6" customWidth="1"/>
    <col min="14847" max="14850" width="9" style="6"/>
    <col min="14851" max="14851" width="10.5" style="6" customWidth="1"/>
    <col min="14852" max="14852" width="19.5" style="6" customWidth="1"/>
    <col min="14853" max="14853" width="14.375" style="6" customWidth="1"/>
    <col min="14854" max="14855" width="3.5" style="6" customWidth="1"/>
    <col min="14856" max="14856" width="7.5" style="6" customWidth="1"/>
    <col min="14857" max="14861" width="9" style="6"/>
    <col min="14862" max="14862" width="11" style="6" customWidth="1"/>
    <col min="14863" max="14863" width="5.25" style="6" customWidth="1"/>
    <col min="14864" max="15090" width="9" style="6"/>
    <col min="15091" max="15091" width="3" style="6" customWidth="1"/>
    <col min="15092" max="15092" width="17" style="6" customWidth="1"/>
    <col min="15093" max="15093" width="4.5" style="6" customWidth="1"/>
    <col min="15094" max="15094" width="16.125" style="6" customWidth="1"/>
    <col min="15095" max="15095" width="5.25" style="6" customWidth="1"/>
    <col min="15096" max="15096" width="13.5" style="6" customWidth="1"/>
    <col min="15097" max="15097" width="10.5" style="6" customWidth="1"/>
    <col min="15098" max="15098" width="13.5" style="6" customWidth="1"/>
    <col min="15099" max="15099" width="10.25" style="6" customWidth="1"/>
    <col min="15100" max="15100" width="10.375" style="6" customWidth="1"/>
    <col min="15101" max="15101" width="14.375" style="6" customWidth="1"/>
    <col min="15102" max="15102" width="5.625" style="6" customWidth="1"/>
    <col min="15103" max="15106" width="9" style="6"/>
    <col min="15107" max="15107" width="10.5" style="6" customWidth="1"/>
    <col min="15108" max="15108" width="19.5" style="6" customWidth="1"/>
    <col min="15109" max="15109" width="14.375" style="6" customWidth="1"/>
    <col min="15110" max="15111" width="3.5" style="6" customWidth="1"/>
    <col min="15112" max="15112" width="7.5" style="6" customWidth="1"/>
    <col min="15113" max="15117" width="9" style="6"/>
    <col min="15118" max="15118" width="11" style="6" customWidth="1"/>
    <col min="15119" max="15119" width="5.25" style="6" customWidth="1"/>
    <col min="15120" max="15346" width="9" style="6"/>
    <col min="15347" max="15347" width="3" style="6" customWidth="1"/>
    <col min="15348" max="15348" width="17" style="6" customWidth="1"/>
    <col min="15349" max="15349" width="4.5" style="6" customWidth="1"/>
    <col min="15350" max="15350" width="16.125" style="6" customWidth="1"/>
    <col min="15351" max="15351" width="5.25" style="6" customWidth="1"/>
    <col min="15352" max="15352" width="13.5" style="6" customWidth="1"/>
    <col min="15353" max="15353" width="10.5" style="6" customWidth="1"/>
    <col min="15354" max="15354" width="13.5" style="6" customWidth="1"/>
    <col min="15355" max="15355" width="10.25" style="6" customWidth="1"/>
    <col min="15356" max="15356" width="10.375" style="6" customWidth="1"/>
    <col min="15357" max="15357" width="14.375" style="6" customWidth="1"/>
    <col min="15358" max="15358" width="5.625" style="6" customWidth="1"/>
    <col min="15359" max="15362" width="9" style="6"/>
    <col min="15363" max="15363" width="10.5" style="6" customWidth="1"/>
    <col min="15364" max="15364" width="19.5" style="6" customWidth="1"/>
    <col min="15365" max="15365" width="14.375" style="6" customWidth="1"/>
    <col min="15366" max="15367" width="3.5" style="6" customWidth="1"/>
    <col min="15368" max="15368" width="7.5" style="6" customWidth="1"/>
    <col min="15369" max="15373" width="9" style="6"/>
    <col min="15374" max="15374" width="11" style="6" customWidth="1"/>
    <col min="15375" max="15375" width="5.25" style="6" customWidth="1"/>
    <col min="15376" max="15602" width="9" style="6"/>
    <col min="15603" max="15603" width="3" style="6" customWidth="1"/>
    <col min="15604" max="15604" width="17" style="6" customWidth="1"/>
    <col min="15605" max="15605" width="4.5" style="6" customWidth="1"/>
    <col min="15606" max="15606" width="16.125" style="6" customWidth="1"/>
    <col min="15607" max="15607" width="5.25" style="6" customWidth="1"/>
    <col min="15608" max="15608" width="13.5" style="6" customWidth="1"/>
    <col min="15609" max="15609" width="10.5" style="6" customWidth="1"/>
    <col min="15610" max="15610" width="13.5" style="6" customWidth="1"/>
    <col min="15611" max="15611" width="10.25" style="6" customWidth="1"/>
    <col min="15612" max="15612" width="10.375" style="6" customWidth="1"/>
    <col min="15613" max="15613" width="14.375" style="6" customWidth="1"/>
    <col min="15614" max="15614" width="5.625" style="6" customWidth="1"/>
    <col min="15615" max="15618" width="9" style="6"/>
    <col min="15619" max="15619" width="10.5" style="6" customWidth="1"/>
    <col min="15620" max="15620" width="19.5" style="6" customWidth="1"/>
    <col min="15621" max="15621" width="14.375" style="6" customWidth="1"/>
    <col min="15622" max="15623" width="3.5" style="6" customWidth="1"/>
    <col min="15624" max="15624" width="7.5" style="6" customWidth="1"/>
    <col min="15625" max="15629" width="9" style="6"/>
    <col min="15630" max="15630" width="11" style="6" customWidth="1"/>
    <col min="15631" max="15631" width="5.25" style="6" customWidth="1"/>
    <col min="15632" max="15858" width="9" style="6"/>
    <col min="15859" max="15859" width="3" style="6" customWidth="1"/>
    <col min="15860" max="15860" width="17" style="6" customWidth="1"/>
    <col min="15861" max="15861" width="4.5" style="6" customWidth="1"/>
    <col min="15862" max="15862" width="16.125" style="6" customWidth="1"/>
    <col min="15863" max="15863" width="5.25" style="6" customWidth="1"/>
    <col min="15864" max="15864" width="13.5" style="6" customWidth="1"/>
    <col min="15865" max="15865" width="10.5" style="6" customWidth="1"/>
    <col min="15866" max="15866" width="13.5" style="6" customWidth="1"/>
    <col min="15867" max="15867" width="10.25" style="6" customWidth="1"/>
    <col min="15868" max="15868" width="10.375" style="6" customWidth="1"/>
    <col min="15869" max="15869" width="14.375" style="6" customWidth="1"/>
    <col min="15870" max="15870" width="5.625" style="6" customWidth="1"/>
    <col min="15871" max="15874" width="9" style="6"/>
    <col min="15875" max="15875" width="10.5" style="6" customWidth="1"/>
    <col min="15876" max="15876" width="19.5" style="6" customWidth="1"/>
    <col min="15877" max="15877" width="14.375" style="6" customWidth="1"/>
    <col min="15878" max="15879" width="3.5" style="6" customWidth="1"/>
    <col min="15880" max="15880" width="7.5" style="6" customWidth="1"/>
    <col min="15881" max="15885" width="9" style="6"/>
    <col min="15886" max="15886" width="11" style="6" customWidth="1"/>
    <col min="15887" max="15887" width="5.25" style="6" customWidth="1"/>
    <col min="15888" max="16114" width="9" style="6"/>
    <col min="16115" max="16115" width="3" style="6" customWidth="1"/>
    <col min="16116" max="16116" width="17" style="6" customWidth="1"/>
    <col min="16117" max="16117" width="4.5" style="6" customWidth="1"/>
    <col min="16118" max="16118" width="16.125" style="6" customWidth="1"/>
    <col min="16119" max="16119" width="5.25" style="6" customWidth="1"/>
    <col min="16120" max="16120" width="13.5" style="6" customWidth="1"/>
    <col min="16121" max="16121" width="10.5" style="6" customWidth="1"/>
    <col min="16122" max="16122" width="13.5" style="6" customWidth="1"/>
    <col min="16123" max="16123" width="10.25" style="6" customWidth="1"/>
    <col min="16124" max="16124" width="10.375" style="6" customWidth="1"/>
    <col min="16125" max="16125" width="14.375" style="6" customWidth="1"/>
    <col min="16126" max="16126" width="5.625" style="6" customWidth="1"/>
    <col min="16127" max="16130" width="9" style="6"/>
    <col min="16131" max="16131" width="10.5" style="6" customWidth="1"/>
    <col min="16132" max="16132" width="19.5" style="6" customWidth="1"/>
    <col min="16133" max="16133" width="14.375" style="6" customWidth="1"/>
    <col min="16134" max="16135" width="3.5" style="6" customWidth="1"/>
    <col min="16136" max="16136" width="7.5" style="6" customWidth="1"/>
    <col min="16137" max="16141" width="9" style="6"/>
    <col min="16142" max="16142" width="11" style="6" customWidth="1"/>
    <col min="16143" max="16143" width="5.25" style="6" customWidth="1"/>
    <col min="16144" max="16384" width="9" style="6"/>
  </cols>
  <sheetData>
    <row r="1" spans="1:31" s="2" customFormat="1" ht="17.25" x14ac:dyDescent="0.4">
      <c r="A1" s="39" t="s">
        <v>2</v>
      </c>
      <c r="B1" s="6"/>
      <c r="C1" s="3"/>
      <c r="E1" s="3"/>
      <c r="I1" s="30" t="s">
        <v>4</v>
      </c>
      <c r="O1" s="4"/>
      <c r="S1" s="4"/>
      <c r="T1" s="4"/>
      <c r="V1" s="4"/>
      <c r="W1" s="4"/>
      <c r="X1" s="4"/>
      <c r="Y1" s="4"/>
    </row>
    <row r="2" spans="1:31" x14ac:dyDescent="0.4">
      <c r="A2" s="6"/>
      <c r="B2" s="6"/>
    </row>
    <row r="3" spans="1:31" ht="18.75" x14ac:dyDescent="0.4">
      <c r="A3" s="40" t="s">
        <v>110</v>
      </c>
      <c r="O3" s="6"/>
      <c r="S3" s="6"/>
      <c r="T3" s="6"/>
      <c r="V3" s="6"/>
      <c r="W3" s="6"/>
      <c r="X3" s="6"/>
      <c r="Y3" s="6"/>
    </row>
    <row r="4" spans="1:31" s="2" customFormat="1" ht="8.4499999999999993" customHeight="1" thickBot="1" x14ac:dyDescent="0.45"/>
    <row r="5" spans="1:31" s="2" customFormat="1" ht="24" customHeight="1" thickBot="1" x14ac:dyDescent="0.45">
      <c r="B5" s="8" t="s">
        <v>13</v>
      </c>
      <c r="C5" s="61"/>
      <c r="D5" s="62"/>
      <c r="E5" s="63"/>
      <c r="H5" s="9" t="s">
        <v>14</v>
      </c>
      <c r="I5" s="61"/>
      <c r="J5" s="62"/>
      <c r="K5" s="63"/>
      <c r="O5" s="4"/>
      <c r="S5" s="4"/>
      <c r="T5" s="4"/>
      <c r="V5" s="4"/>
      <c r="W5" s="4"/>
      <c r="X5" s="4"/>
      <c r="Y5" s="4"/>
    </row>
    <row r="6" spans="1:31" ht="8.4499999999999993" customHeight="1" thickBot="1" x14ac:dyDescent="0.45">
      <c r="B6" s="6"/>
      <c r="C6" s="6"/>
      <c r="D6" s="6"/>
      <c r="E6" s="6"/>
      <c r="F6" s="6"/>
      <c r="G6" s="6"/>
      <c r="H6" s="6"/>
      <c r="I6" s="6"/>
    </row>
    <row r="7" spans="1:31" ht="13.5" customHeight="1" x14ac:dyDescent="0.4">
      <c r="A7" s="6"/>
      <c r="B7" s="57" t="s">
        <v>112</v>
      </c>
      <c r="C7" s="58"/>
      <c r="D7" s="43" t="s">
        <v>113</v>
      </c>
      <c r="E7" s="44">
        <f>COUNTIF(E$11:E$100,"男")</f>
        <v>4</v>
      </c>
      <c r="F7" s="47" t="s">
        <v>115</v>
      </c>
      <c r="G7" s="44">
        <f>COUNTA(F11:F100)+COUNTA(H11:H100)</f>
        <v>13</v>
      </c>
      <c r="H7" s="57" t="s">
        <v>169</v>
      </c>
      <c r="I7" s="64">
        <f>(E7+E8+G8)*200</f>
        <v>2000</v>
      </c>
      <c r="J7" s="55" t="s">
        <v>170</v>
      </c>
      <c r="O7" s="6"/>
      <c r="S7" s="6"/>
      <c r="T7" s="6"/>
      <c r="V7" s="6"/>
      <c r="W7" s="6"/>
      <c r="X7" s="6"/>
      <c r="Y7" s="6"/>
    </row>
    <row r="8" spans="1:31" ht="14.25" thickBot="1" x14ac:dyDescent="0.45">
      <c r="A8" s="6"/>
      <c r="B8" s="59"/>
      <c r="C8" s="60"/>
      <c r="D8" s="45" t="s">
        <v>114</v>
      </c>
      <c r="E8" s="46">
        <f>COUNTIF(E$11:E$100,"女")</f>
        <v>4</v>
      </c>
      <c r="F8" s="48" t="s">
        <v>116</v>
      </c>
      <c r="G8" s="46">
        <f>SUM(AD9:AD32)</f>
        <v>2</v>
      </c>
      <c r="H8" s="59"/>
      <c r="I8" s="65"/>
      <c r="J8" s="56"/>
      <c r="O8" s="6"/>
      <c r="S8" s="6"/>
      <c r="T8" s="6"/>
      <c r="V8" s="6"/>
      <c r="W8" s="6"/>
      <c r="X8" s="6"/>
      <c r="Y8" s="6"/>
    </row>
    <row r="9" spans="1:31" x14ac:dyDescent="0.4">
      <c r="AB9" s="6" t="s">
        <v>111</v>
      </c>
      <c r="AC9" s="6">
        <f t="shared" ref="AC9:AC32" si="0">COUNTIF(J$11:J$100,AB9)</f>
        <v>4</v>
      </c>
      <c r="AD9" s="6">
        <f>IF(AC9&gt;3.5,(IF(AC9&lt;6.5,1,0)),0)</f>
        <v>1</v>
      </c>
    </row>
    <row r="10" spans="1:31" s="3" customFormat="1" x14ac:dyDescent="0.4">
      <c r="A10" s="10" t="s">
        <v>21</v>
      </c>
      <c r="B10" s="11" t="s">
        <v>22</v>
      </c>
      <c r="C10" s="11" t="s">
        <v>23</v>
      </c>
      <c r="D10" s="11" t="s">
        <v>24</v>
      </c>
      <c r="E10" s="11" t="s">
        <v>25</v>
      </c>
      <c r="F10" s="11" t="s">
        <v>26</v>
      </c>
      <c r="G10" s="11" t="s">
        <v>27</v>
      </c>
      <c r="H10" s="11" t="s">
        <v>28</v>
      </c>
      <c r="I10" s="11" t="s">
        <v>27</v>
      </c>
      <c r="J10" s="11" t="s">
        <v>29</v>
      </c>
      <c r="K10" s="12" t="s">
        <v>30</v>
      </c>
      <c r="L10" s="1" t="s">
        <v>31</v>
      </c>
      <c r="O10" s="13" t="s">
        <v>34</v>
      </c>
      <c r="P10" s="13" t="s">
        <v>35</v>
      </c>
      <c r="Q10" s="13" t="s">
        <v>36</v>
      </c>
      <c r="R10" s="13" t="s">
        <v>37</v>
      </c>
      <c r="S10" s="13" t="s">
        <v>38</v>
      </c>
      <c r="T10" s="13" t="s">
        <v>39</v>
      </c>
      <c r="U10" s="13" t="s">
        <v>40</v>
      </c>
      <c r="V10" s="13" t="s">
        <v>41</v>
      </c>
      <c r="W10" s="13" t="s">
        <v>42</v>
      </c>
      <c r="X10" s="13" t="s">
        <v>43</v>
      </c>
      <c r="Y10" s="13" t="s">
        <v>44</v>
      </c>
      <c r="AB10" s="6" t="s">
        <v>167</v>
      </c>
      <c r="AC10" s="6">
        <f t="shared" si="0"/>
        <v>0</v>
      </c>
      <c r="AD10" s="6">
        <f t="shared" ref="AD10:AD32" si="1">IF(AC10&gt;3.5,(IF(AC10&lt;6.5,1,0)),0)</f>
        <v>0</v>
      </c>
      <c r="AE10" s="6"/>
    </row>
    <row r="11" spans="1:31" x14ac:dyDescent="0.4">
      <c r="A11" s="28">
        <v>1</v>
      </c>
      <c r="B11" s="49" t="s">
        <v>171</v>
      </c>
      <c r="C11" s="31">
        <v>6</v>
      </c>
      <c r="D11" s="52" t="s">
        <v>175</v>
      </c>
      <c r="E11" s="31" t="s">
        <v>6</v>
      </c>
      <c r="F11" s="32" t="s">
        <v>18</v>
      </c>
      <c r="G11" s="33" t="s">
        <v>187</v>
      </c>
      <c r="H11" s="32" t="s">
        <v>32</v>
      </c>
      <c r="I11" s="34" t="s">
        <v>199</v>
      </c>
      <c r="J11" s="35" t="s">
        <v>111</v>
      </c>
      <c r="K11" s="14" t="s">
        <v>200</v>
      </c>
      <c r="L11" s="15"/>
      <c r="M11" s="16">
        <f>IF(E11=初期設定!$A$4,1,2)</f>
        <v>1</v>
      </c>
      <c r="O11" s="4">
        <f>IF(E11="","",M11*100000000+L11)</f>
        <v>100000000</v>
      </c>
      <c r="P11" s="6" t="str">
        <f>IF(B11="","",B11&amp;"("&amp;C11&amp;")")</f>
        <v>高崎　太郎(6)</v>
      </c>
      <c r="Q11" s="6" t="str">
        <f>IF(D11="","",D11)</f>
        <v>ﾀｶｻｷ ｲﾁﾛｳ</v>
      </c>
      <c r="R11" s="6">
        <f>IF(E11="","",M11)</f>
        <v>1</v>
      </c>
      <c r="S11" s="4">
        <f>IF(O11="","",64)</f>
        <v>64</v>
      </c>
      <c r="T11" s="4" t="str">
        <f>IF(O11="","",RIGHT(K11,6))</f>
        <v>107001</v>
      </c>
      <c r="U11" s="6" t="str">
        <f>IF(L11="","",L11)</f>
        <v/>
      </c>
      <c r="V11" s="4" t="str">
        <f>IF(F11="","",VLOOKUP(F11,初期設定!$A$6:$B$12,2,0)&amp;" "&amp;G11)</f>
        <v>00216 0001430</v>
      </c>
      <c r="W11" s="4" t="str">
        <f>IF(H11="","",VLOOKUP(H11,初期設定!$A$6:$B$12,2,0)&amp;" "&amp;I11)</f>
        <v>00710 0031000</v>
      </c>
      <c r="Y11" s="4" t="str">
        <f>IF(K11="","",VLOOKUP(J11,初期設定!$A$13:$B$36,2,0))</f>
        <v>男A</v>
      </c>
      <c r="AB11" s="6" t="s">
        <v>168</v>
      </c>
      <c r="AC11" s="6">
        <f t="shared" si="0"/>
        <v>0</v>
      </c>
      <c r="AD11" s="6">
        <f t="shared" si="1"/>
        <v>0</v>
      </c>
    </row>
    <row r="12" spans="1:31" x14ac:dyDescent="0.4">
      <c r="A12" s="17">
        <v>2</v>
      </c>
      <c r="B12" s="50" t="s">
        <v>172</v>
      </c>
      <c r="C12" s="18">
        <v>6</v>
      </c>
      <c r="D12" s="53" t="s">
        <v>176</v>
      </c>
      <c r="E12" s="18" t="s">
        <v>6</v>
      </c>
      <c r="F12" s="19" t="s">
        <v>18</v>
      </c>
      <c r="G12" s="36" t="s">
        <v>188</v>
      </c>
      <c r="H12" s="19" t="s">
        <v>50</v>
      </c>
      <c r="I12" s="37" t="s">
        <v>198</v>
      </c>
      <c r="J12" s="38" t="s">
        <v>111</v>
      </c>
      <c r="K12" s="20" t="s">
        <v>200</v>
      </c>
      <c r="L12" s="15" t="s">
        <v>49</v>
      </c>
      <c r="M12" s="16">
        <f>IF(E12=初期設定!$A$4,1,2)</f>
        <v>1</v>
      </c>
      <c r="O12" s="4" t="e">
        <f t="shared" ref="O12:O75" si="2">IF(E12="","",M12*100000000+L12)</f>
        <v>#VALUE!</v>
      </c>
      <c r="P12" s="6" t="str">
        <f t="shared" ref="P12:P75" si="3">IF(B12="","",B12&amp;"("&amp;C12&amp;")")</f>
        <v>高　一太郎(6)</v>
      </c>
      <c r="Q12" s="6" t="str">
        <f t="shared" ref="Q12:Q75" si="4">IF(D12="","",D12)</f>
        <v>ﾀｶ ｻｷｲﾁﾛｳ</v>
      </c>
      <c r="R12" s="6">
        <f t="shared" ref="R12:R75" si="5">IF(E12="","",M12)</f>
        <v>1</v>
      </c>
      <c r="S12" s="4" t="e">
        <f t="shared" ref="S12:S75" si="6">IF(O12="","",64)</f>
        <v>#VALUE!</v>
      </c>
      <c r="T12" s="4" t="e">
        <f t="shared" ref="T12:T75" si="7">IF(O12="","",RIGHT(K12,6))</f>
        <v>#VALUE!</v>
      </c>
      <c r="U12" s="6" t="str">
        <f t="shared" ref="U12:U75" si="8">IF(L12="","",L12)</f>
        <v xml:space="preserve"> </v>
      </c>
      <c r="V12" s="4" t="str">
        <f>IF(F12="","",VLOOKUP(F12,初期設定!$A$6:$B$12,2,0)&amp;" "&amp;G12)</f>
        <v>00216 0001498</v>
      </c>
      <c r="W12" s="4" t="str">
        <f>IF(H12="","",VLOOKUP(H12,初期設定!$A$6:$B$12,2,0)&amp;" "&amp;I12)</f>
        <v>07310 00400</v>
      </c>
      <c r="Y12" s="4" t="str">
        <f>IF(K12="","",VLOOKUP(J12,初期設定!$A$13:$B$36,2,0))</f>
        <v>男A</v>
      </c>
      <c r="AB12" s="6" t="s">
        <v>117</v>
      </c>
      <c r="AC12" s="6">
        <f t="shared" si="0"/>
        <v>0</v>
      </c>
      <c r="AD12" s="6">
        <f t="shared" si="1"/>
        <v>0</v>
      </c>
    </row>
    <row r="13" spans="1:31" x14ac:dyDescent="0.4">
      <c r="A13" s="17">
        <v>3</v>
      </c>
      <c r="B13" s="50" t="s">
        <v>173</v>
      </c>
      <c r="C13" s="18">
        <v>5</v>
      </c>
      <c r="D13" s="53" t="s">
        <v>177</v>
      </c>
      <c r="E13" s="18" t="s">
        <v>6</v>
      </c>
      <c r="F13" s="19" t="s">
        <v>32</v>
      </c>
      <c r="G13" s="36" t="s">
        <v>189</v>
      </c>
      <c r="H13" s="19" t="s">
        <v>53</v>
      </c>
      <c r="I13" s="37" t="s">
        <v>197</v>
      </c>
      <c r="J13" s="38" t="s">
        <v>111</v>
      </c>
      <c r="K13" s="20" t="s">
        <v>200</v>
      </c>
      <c r="L13" s="15" t="s">
        <v>49</v>
      </c>
      <c r="M13" s="16">
        <f>IF(E13=初期設定!$A$4,1,2)</f>
        <v>1</v>
      </c>
      <c r="O13" s="4" t="e">
        <f t="shared" si="2"/>
        <v>#VALUE!</v>
      </c>
      <c r="P13" s="6" t="str">
        <f t="shared" si="3"/>
        <v>高崎市　太(5)</v>
      </c>
      <c r="Q13" s="6" t="str">
        <f t="shared" si="4"/>
        <v>ﾀｶｻｷｼ ﾌﾄｼ</v>
      </c>
      <c r="R13" s="6">
        <f t="shared" si="5"/>
        <v>1</v>
      </c>
      <c r="S13" s="4" t="e">
        <f t="shared" si="6"/>
        <v>#VALUE!</v>
      </c>
      <c r="T13" s="4" t="e">
        <f t="shared" si="7"/>
        <v>#VALUE!</v>
      </c>
      <c r="U13" s="6" t="str">
        <f t="shared" si="8"/>
        <v xml:space="preserve"> </v>
      </c>
      <c r="V13" s="4" t="str">
        <f>IF(F13="","",VLOOKUP(F13,初期設定!$A$6:$B$12,2,0)&amp;" "&amp;G13)</f>
        <v>00710 0032322</v>
      </c>
      <c r="W13" s="4" t="str">
        <f>IF(H13="","",VLOOKUP(H13,初期設定!$A$6:$B$12,2,0)&amp;" "&amp;I13)</f>
        <v>09200 03450</v>
      </c>
      <c r="Y13" s="4" t="str">
        <f>IF(K13="","",VLOOKUP(J13,初期設定!$A$13:$B$36,2,0))</f>
        <v>男A</v>
      </c>
      <c r="AB13" s="6" t="s">
        <v>118</v>
      </c>
      <c r="AC13" s="6">
        <f t="shared" si="0"/>
        <v>0</v>
      </c>
      <c r="AD13" s="6">
        <f t="shared" si="1"/>
        <v>0</v>
      </c>
    </row>
    <row r="14" spans="1:31" x14ac:dyDescent="0.4">
      <c r="A14" s="17">
        <v>4</v>
      </c>
      <c r="B14" s="50" t="s">
        <v>174</v>
      </c>
      <c r="C14" s="18">
        <v>4</v>
      </c>
      <c r="D14" s="53" t="s">
        <v>178</v>
      </c>
      <c r="E14" s="18" t="s">
        <v>6</v>
      </c>
      <c r="F14" s="19" t="s">
        <v>10</v>
      </c>
      <c r="G14" s="36" t="s">
        <v>190</v>
      </c>
      <c r="H14" s="19"/>
      <c r="I14" s="37"/>
      <c r="J14" s="38" t="s">
        <v>111</v>
      </c>
      <c r="K14" s="20" t="s">
        <v>200</v>
      </c>
      <c r="L14" s="15" t="s">
        <v>49</v>
      </c>
      <c r="M14" s="16">
        <f>IF(E14=初期設定!$A$4,1,2)</f>
        <v>1</v>
      </c>
      <c r="O14" s="4" t="e">
        <f t="shared" si="2"/>
        <v>#VALUE!</v>
      </c>
      <c r="P14" s="6" t="str">
        <f t="shared" si="3"/>
        <v>浜川競技場(4)</v>
      </c>
      <c r="Q14" s="6" t="str">
        <f t="shared" si="4"/>
        <v>ﾊﾏｶﾞﾜ ｷｮｳｷﾞｼﾞｮｳ</v>
      </c>
      <c r="R14" s="6">
        <f t="shared" si="5"/>
        <v>1</v>
      </c>
      <c r="S14" s="4" t="e">
        <f t="shared" si="6"/>
        <v>#VALUE!</v>
      </c>
      <c r="T14" s="4" t="e">
        <f t="shared" si="7"/>
        <v>#VALUE!</v>
      </c>
      <c r="U14" s="6" t="str">
        <f t="shared" si="8"/>
        <v xml:space="preserve"> </v>
      </c>
      <c r="V14" s="4" t="str">
        <f>IF(F14="","",VLOOKUP(F14,初期設定!$A$6:$B$12,2,0)&amp;" "&amp;G14)</f>
        <v>00214 0001630</v>
      </c>
      <c r="W14" s="4" t="str">
        <f>IF(H14="","",VLOOKUP(H14,初期設定!$A$6:$B$12,2,0)&amp;" "&amp;I14)</f>
        <v/>
      </c>
      <c r="Y14" s="4" t="str">
        <f>IF(K14="","",VLOOKUP(J14,初期設定!$A$13:$B$36,2,0))</f>
        <v>男A</v>
      </c>
      <c r="AB14" s="6" t="s">
        <v>119</v>
      </c>
      <c r="AC14" s="6">
        <f t="shared" si="0"/>
        <v>0</v>
      </c>
      <c r="AD14" s="6">
        <f t="shared" si="1"/>
        <v>0</v>
      </c>
    </row>
    <row r="15" spans="1:31" x14ac:dyDescent="0.4">
      <c r="A15" s="17">
        <v>5</v>
      </c>
      <c r="B15" s="50" t="s">
        <v>179</v>
      </c>
      <c r="C15" s="18">
        <v>6</v>
      </c>
      <c r="D15" s="53" t="s">
        <v>180</v>
      </c>
      <c r="E15" s="18" t="s">
        <v>8</v>
      </c>
      <c r="F15" s="19" t="s">
        <v>18</v>
      </c>
      <c r="G15" s="36" t="s">
        <v>191</v>
      </c>
      <c r="H15" s="19" t="s">
        <v>50</v>
      </c>
      <c r="I15" s="37" t="s">
        <v>196</v>
      </c>
      <c r="J15" s="38" t="s">
        <v>133</v>
      </c>
      <c r="K15" s="20" t="s">
        <v>200</v>
      </c>
      <c r="L15" s="15" t="s">
        <v>49</v>
      </c>
      <c r="M15" s="16">
        <f>IF(E15=初期設定!$A$4,1,2)</f>
        <v>2</v>
      </c>
      <c r="O15" s="4" t="e">
        <f t="shared" si="2"/>
        <v>#VALUE!</v>
      </c>
      <c r="P15" s="6" t="str">
        <f t="shared" si="3"/>
        <v>高崎芸術劇場(6)</v>
      </c>
      <c r="Q15" s="6" t="str">
        <f t="shared" si="4"/>
        <v>ﾀｶｻｷ ｹﾞｲｼﾞｭﾂｹﾞｷｼﾞｮｳ</v>
      </c>
      <c r="R15" s="6">
        <f t="shared" si="5"/>
        <v>2</v>
      </c>
      <c r="S15" s="4" t="e">
        <f t="shared" si="6"/>
        <v>#VALUE!</v>
      </c>
      <c r="T15" s="4" t="e">
        <f t="shared" si="7"/>
        <v>#VALUE!</v>
      </c>
      <c r="U15" s="6" t="str">
        <f t="shared" si="8"/>
        <v xml:space="preserve"> </v>
      </c>
      <c r="V15" s="4" t="str">
        <f>IF(F15="","",VLOOKUP(F15,初期設定!$A$6:$B$12,2,0)&amp;" "&amp;G15)</f>
        <v>00216 0001522</v>
      </c>
      <c r="W15" s="4" t="str">
        <f>IF(H15="","",VLOOKUP(H15,初期設定!$A$6:$B$12,2,0)&amp;" "&amp;I15)</f>
        <v>07310 00343</v>
      </c>
      <c r="Y15" s="4" t="str">
        <f>IF(K15="","",VLOOKUP(J15,初期設定!$A$13:$B$36,2,0))</f>
        <v>女A</v>
      </c>
      <c r="AB15" s="6" t="s">
        <v>120</v>
      </c>
      <c r="AC15" s="6">
        <f t="shared" si="0"/>
        <v>0</v>
      </c>
      <c r="AD15" s="6">
        <f t="shared" si="1"/>
        <v>0</v>
      </c>
    </row>
    <row r="16" spans="1:31" x14ac:dyDescent="0.4">
      <c r="A16" s="17">
        <v>6</v>
      </c>
      <c r="B16" s="50" t="s">
        <v>181</v>
      </c>
      <c r="C16" s="18">
        <v>6</v>
      </c>
      <c r="D16" s="53" t="s">
        <v>184</v>
      </c>
      <c r="E16" s="18" t="s">
        <v>8</v>
      </c>
      <c r="F16" s="19" t="s">
        <v>18</v>
      </c>
      <c r="G16" s="36" t="s">
        <v>192</v>
      </c>
      <c r="H16" s="19" t="s">
        <v>46</v>
      </c>
      <c r="I16" s="37" t="s">
        <v>195</v>
      </c>
      <c r="J16" s="38" t="s">
        <v>133</v>
      </c>
      <c r="K16" s="20" t="s">
        <v>200</v>
      </c>
      <c r="L16" s="15" t="s">
        <v>49</v>
      </c>
      <c r="M16" s="16">
        <f>IF(E16=初期設定!$A$4,1,2)</f>
        <v>2</v>
      </c>
      <c r="O16" s="4" t="e">
        <f t="shared" si="2"/>
        <v>#VALUE!</v>
      </c>
      <c r="P16" s="6" t="str">
        <f t="shared" si="3"/>
        <v>高崎　花子(6)</v>
      </c>
      <c r="Q16" s="6" t="str">
        <f t="shared" si="4"/>
        <v>ﾀｶｻｷ ﾊﾅｺ</v>
      </c>
      <c r="R16" s="6">
        <f t="shared" si="5"/>
        <v>2</v>
      </c>
      <c r="S16" s="4" t="e">
        <f t="shared" si="6"/>
        <v>#VALUE!</v>
      </c>
      <c r="T16" s="4" t="e">
        <f t="shared" si="7"/>
        <v>#VALUE!</v>
      </c>
      <c r="U16" s="6" t="str">
        <f t="shared" si="8"/>
        <v xml:space="preserve"> </v>
      </c>
      <c r="V16" s="4" t="str">
        <f>IF(F16="","",VLOOKUP(F16,初期設定!$A$6:$B$12,2,0)&amp;" "&amp;G16)</f>
        <v>00216 0001560</v>
      </c>
      <c r="W16" s="4" t="str">
        <f>IF(H16="","",VLOOKUP(H16,初期設定!$A$6:$B$12,2,0)&amp;" "&amp;I16)</f>
        <v>00610 0025840</v>
      </c>
      <c r="Y16" s="4" t="str">
        <f>IF(K16="","",VLOOKUP(J16,初期設定!$A$13:$B$36,2,0))</f>
        <v>女A</v>
      </c>
      <c r="AB16" s="6" t="s">
        <v>121</v>
      </c>
      <c r="AC16" s="6">
        <f t="shared" si="0"/>
        <v>0</v>
      </c>
      <c r="AD16" s="6">
        <f t="shared" si="1"/>
        <v>0</v>
      </c>
    </row>
    <row r="17" spans="1:30" x14ac:dyDescent="0.4">
      <c r="A17" s="17">
        <v>7</v>
      </c>
      <c r="B17" s="50" t="s">
        <v>182</v>
      </c>
      <c r="C17" s="18">
        <v>6</v>
      </c>
      <c r="D17" s="53" t="s">
        <v>185</v>
      </c>
      <c r="E17" s="18" t="s">
        <v>8</v>
      </c>
      <c r="F17" s="19" t="s">
        <v>18</v>
      </c>
      <c r="G17" s="36" t="s">
        <v>193</v>
      </c>
      <c r="H17" s="19"/>
      <c r="I17" s="37"/>
      <c r="J17" s="38" t="s">
        <v>133</v>
      </c>
      <c r="K17" s="20" t="s">
        <v>200</v>
      </c>
      <c r="L17" s="15" t="s">
        <v>49</v>
      </c>
      <c r="M17" s="16">
        <f>IF(E17=初期設定!$A$4,1,2)</f>
        <v>2</v>
      </c>
      <c r="O17" s="4" t="e">
        <f t="shared" si="2"/>
        <v>#VALUE!</v>
      </c>
      <c r="P17" s="6" t="str">
        <f t="shared" si="3"/>
        <v>高崎　観音(6)</v>
      </c>
      <c r="Q17" s="6" t="str">
        <f t="shared" si="4"/>
        <v>ﾀｶｻｷ ｶﾉﾝ</v>
      </c>
      <c r="R17" s="6">
        <f t="shared" si="5"/>
        <v>2</v>
      </c>
      <c r="S17" s="4" t="e">
        <f t="shared" si="6"/>
        <v>#VALUE!</v>
      </c>
      <c r="T17" s="4" t="e">
        <f t="shared" si="7"/>
        <v>#VALUE!</v>
      </c>
      <c r="U17" s="6" t="str">
        <f t="shared" si="8"/>
        <v xml:space="preserve"> </v>
      </c>
      <c r="V17" s="4" t="str">
        <f>IF(F17="","",VLOOKUP(F17,初期設定!$A$6:$B$12,2,0)&amp;" "&amp;G17)</f>
        <v>00216 0001399</v>
      </c>
      <c r="W17" s="4" t="str">
        <f>IF(H17="","",VLOOKUP(H17,初期設定!$A$6:$B$12,2,0)&amp;" "&amp;I17)</f>
        <v/>
      </c>
      <c r="Y17" s="4" t="str">
        <f>IF(K17="","",VLOOKUP(J17,初期設定!$A$13:$B$36,2,0))</f>
        <v>女A</v>
      </c>
      <c r="AB17" s="6" t="s">
        <v>122</v>
      </c>
      <c r="AC17" s="6">
        <f t="shared" si="0"/>
        <v>0</v>
      </c>
      <c r="AD17" s="6">
        <f t="shared" si="1"/>
        <v>0</v>
      </c>
    </row>
    <row r="18" spans="1:30" x14ac:dyDescent="0.4">
      <c r="A18" s="17">
        <v>8</v>
      </c>
      <c r="B18" s="50" t="s">
        <v>183</v>
      </c>
      <c r="C18" s="18">
        <v>5</v>
      </c>
      <c r="D18" s="53" t="s">
        <v>186</v>
      </c>
      <c r="E18" s="18" t="s">
        <v>8</v>
      </c>
      <c r="F18" s="19" t="s">
        <v>46</v>
      </c>
      <c r="G18" s="36" t="s">
        <v>194</v>
      </c>
      <c r="H18" s="19"/>
      <c r="I18" s="37"/>
      <c r="J18" s="38" t="s">
        <v>133</v>
      </c>
      <c r="K18" s="20" t="s">
        <v>200</v>
      </c>
      <c r="L18" s="15" t="s">
        <v>49</v>
      </c>
      <c r="M18" s="16">
        <f>IF(E18=初期設定!$A$4,1,2)</f>
        <v>2</v>
      </c>
      <c r="O18" s="4" t="e">
        <f t="shared" si="2"/>
        <v>#VALUE!</v>
      </c>
      <c r="P18" s="6" t="str">
        <f t="shared" si="3"/>
        <v>浜川はるな(5)</v>
      </c>
      <c r="Q18" s="6" t="str">
        <f t="shared" si="4"/>
        <v>ﾀｶｻｷ ﾊﾙﾅ</v>
      </c>
      <c r="R18" s="6">
        <f t="shared" si="5"/>
        <v>2</v>
      </c>
      <c r="S18" s="4" t="e">
        <f t="shared" si="6"/>
        <v>#VALUE!</v>
      </c>
      <c r="T18" s="4" t="e">
        <f t="shared" si="7"/>
        <v>#VALUE!</v>
      </c>
      <c r="U18" s="6" t="str">
        <f t="shared" si="8"/>
        <v xml:space="preserve"> </v>
      </c>
      <c r="V18" s="4" t="str">
        <f>IF(F18="","",VLOOKUP(F18,初期設定!$A$6:$B$12,2,0)&amp;" "&amp;G18)</f>
        <v>00610 0030300</v>
      </c>
      <c r="W18" s="4" t="str">
        <f>IF(H18="","",VLOOKUP(H18,初期設定!$A$6:$B$12,2,0)&amp;" "&amp;I18)</f>
        <v/>
      </c>
      <c r="Y18" s="4" t="str">
        <f>IF(K18="","",VLOOKUP(J18,初期設定!$A$13:$B$36,2,0))</f>
        <v>女A</v>
      </c>
      <c r="AB18" s="6" t="s">
        <v>123</v>
      </c>
      <c r="AC18" s="6">
        <f t="shared" si="0"/>
        <v>0</v>
      </c>
      <c r="AD18" s="6">
        <f t="shared" si="1"/>
        <v>0</v>
      </c>
    </row>
    <row r="19" spans="1:30" x14ac:dyDescent="0.4">
      <c r="A19" s="17">
        <v>9</v>
      </c>
      <c r="B19" s="50"/>
      <c r="C19" s="18"/>
      <c r="D19" s="53"/>
      <c r="E19" s="18"/>
      <c r="F19" s="19"/>
      <c r="G19" s="36"/>
      <c r="H19" s="19"/>
      <c r="I19" s="37"/>
      <c r="J19" s="38"/>
      <c r="K19" s="20"/>
      <c r="L19" s="15" t="s">
        <v>49</v>
      </c>
      <c r="M19" s="16">
        <f>IF(E19=初期設定!$A$4,1,2)</f>
        <v>2</v>
      </c>
      <c r="O19" s="4" t="str">
        <f t="shared" si="2"/>
        <v/>
      </c>
      <c r="P19" s="6" t="str">
        <f t="shared" si="3"/>
        <v/>
      </c>
      <c r="Q19" s="6" t="str">
        <f t="shared" si="4"/>
        <v/>
      </c>
      <c r="R19" s="6" t="str">
        <f t="shared" si="5"/>
        <v/>
      </c>
      <c r="S19" s="4" t="str">
        <f t="shared" si="6"/>
        <v/>
      </c>
      <c r="T19" s="4" t="str">
        <f t="shared" si="7"/>
        <v/>
      </c>
      <c r="U19" s="6" t="str">
        <f t="shared" si="8"/>
        <v xml:space="preserve"> </v>
      </c>
      <c r="V19" s="4" t="str">
        <f>IF(F19="","",VLOOKUP(F19,初期設定!$A$6:$B$12,2,0)&amp;" "&amp;G19)</f>
        <v/>
      </c>
      <c r="W19" s="4" t="str">
        <f>IF(H19="","",VLOOKUP(H19,初期設定!$A$6:$B$12,2,0)&amp;" "&amp;I19)</f>
        <v/>
      </c>
      <c r="Y19" s="4" t="str">
        <f>IF(K19="","",VLOOKUP(J19,初期設定!$A$13:$B$36,2,0))</f>
        <v/>
      </c>
      <c r="AB19" s="6" t="s">
        <v>124</v>
      </c>
      <c r="AC19" s="6">
        <f t="shared" si="0"/>
        <v>0</v>
      </c>
      <c r="AD19" s="6">
        <f t="shared" si="1"/>
        <v>0</v>
      </c>
    </row>
    <row r="20" spans="1:30" x14ac:dyDescent="0.4">
      <c r="A20" s="17">
        <v>10</v>
      </c>
      <c r="B20" s="50"/>
      <c r="C20" s="18"/>
      <c r="D20" s="53"/>
      <c r="E20" s="18"/>
      <c r="F20" s="19"/>
      <c r="G20" s="36"/>
      <c r="H20" s="19"/>
      <c r="I20" s="37"/>
      <c r="J20" s="38"/>
      <c r="K20" s="20"/>
      <c r="L20" s="15" t="s">
        <v>49</v>
      </c>
      <c r="M20" s="16">
        <f>IF(E20=初期設定!$A$4,1,2)</f>
        <v>2</v>
      </c>
      <c r="O20" s="4" t="str">
        <f t="shared" si="2"/>
        <v/>
      </c>
      <c r="P20" s="6" t="str">
        <f t="shared" si="3"/>
        <v/>
      </c>
      <c r="Q20" s="6" t="str">
        <f t="shared" si="4"/>
        <v/>
      </c>
      <c r="R20" s="6" t="str">
        <f t="shared" si="5"/>
        <v/>
      </c>
      <c r="S20" s="4" t="str">
        <f t="shared" si="6"/>
        <v/>
      </c>
      <c r="T20" s="4" t="str">
        <f t="shared" si="7"/>
        <v/>
      </c>
      <c r="U20" s="6" t="str">
        <f t="shared" si="8"/>
        <v xml:space="preserve"> </v>
      </c>
      <c r="V20" s="4" t="str">
        <f>IF(F20="","",VLOOKUP(F20,初期設定!$A$6:$B$12,2,0)&amp;" "&amp;G20)</f>
        <v/>
      </c>
      <c r="W20" s="4" t="str">
        <f>IF(H20="","",VLOOKUP(H20,初期設定!$A$6:$B$12,2,0)&amp;" "&amp;I20)</f>
        <v/>
      </c>
      <c r="Y20" s="4" t="str">
        <f>IF(K20="","",VLOOKUP(J20,初期設定!$A$13:$B$36,2,0))</f>
        <v/>
      </c>
      <c r="AB20" s="6" t="s">
        <v>163</v>
      </c>
      <c r="AC20" s="6">
        <f t="shared" si="0"/>
        <v>0</v>
      </c>
      <c r="AD20" s="6">
        <f t="shared" si="1"/>
        <v>0</v>
      </c>
    </row>
    <row r="21" spans="1:30" x14ac:dyDescent="0.4">
      <c r="A21" s="17">
        <v>11</v>
      </c>
      <c r="B21" s="50"/>
      <c r="C21" s="18"/>
      <c r="D21" s="53"/>
      <c r="E21" s="18"/>
      <c r="F21" s="19"/>
      <c r="G21" s="36"/>
      <c r="H21" s="19"/>
      <c r="I21" s="37"/>
      <c r="J21" s="38"/>
      <c r="K21" s="20"/>
      <c r="L21" s="15" t="s">
        <v>49</v>
      </c>
      <c r="M21" s="16">
        <f>IF(E21=初期設定!$A$4,1,2)</f>
        <v>2</v>
      </c>
      <c r="O21" s="4" t="str">
        <f t="shared" si="2"/>
        <v/>
      </c>
      <c r="P21" s="6" t="str">
        <f t="shared" si="3"/>
        <v/>
      </c>
      <c r="Q21" s="6" t="str">
        <f t="shared" si="4"/>
        <v/>
      </c>
      <c r="R21" s="6" t="str">
        <f t="shared" si="5"/>
        <v/>
      </c>
      <c r="S21" s="4" t="str">
        <f t="shared" si="6"/>
        <v/>
      </c>
      <c r="T21" s="4" t="str">
        <f t="shared" si="7"/>
        <v/>
      </c>
      <c r="U21" s="6" t="str">
        <f t="shared" si="8"/>
        <v xml:space="preserve"> </v>
      </c>
      <c r="V21" s="4" t="str">
        <f>IF(F21="","",VLOOKUP(F21,初期設定!$A$6:$B$12,2,0)&amp;" "&amp;G21)</f>
        <v/>
      </c>
      <c r="W21" s="4" t="str">
        <f>IF(H21="","",VLOOKUP(H21,初期設定!$A$6:$B$12,2,0)&amp;" "&amp;I21)</f>
        <v/>
      </c>
      <c r="Y21" s="4" t="str">
        <f>IF(K21="","",VLOOKUP(J21,初期設定!$A$13:$B$36,2,0))</f>
        <v/>
      </c>
      <c r="AB21" s="6" t="s">
        <v>133</v>
      </c>
      <c r="AC21" s="6">
        <f t="shared" si="0"/>
        <v>4</v>
      </c>
      <c r="AD21" s="6">
        <f t="shared" si="1"/>
        <v>1</v>
      </c>
    </row>
    <row r="22" spans="1:30" x14ac:dyDescent="0.4">
      <c r="A22" s="17">
        <v>12</v>
      </c>
      <c r="B22" s="50"/>
      <c r="C22" s="18"/>
      <c r="D22" s="53"/>
      <c r="E22" s="18"/>
      <c r="F22" s="19"/>
      <c r="G22" s="36"/>
      <c r="H22" s="19"/>
      <c r="I22" s="37"/>
      <c r="J22" s="38"/>
      <c r="K22" s="20"/>
      <c r="L22" s="15" t="s">
        <v>49</v>
      </c>
      <c r="M22" s="16">
        <f>IF(E22=初期設定!$A$4,1,2)</f>
        <v>2</v>
      </c>
      <c r="O22" s="4" t="str">
        <f t="shared" si="2"/>
        <v/>
      </c>
      <c r="P22" s="6" t="str">
        <f t="shared" si="3"/>
        <v/>
      </c>
      <c r="Q22" s="6" t="str">
        <f t="shared" si="4"/>
        <v/>
      </c>
      <c r="R22" s="6" t="str">
        <f t="shared" si="5"/>
        <v/>
      </c>
      <c r="S22" s="4" t="str">
        <f t="shared" si="6"/>
        <v/>
      </c>
      <c r="T22" s="4" t="str">
        <f t="shared" si="7"/>
        <v/>
      </c>
      <c r="U22" s="6" t="str">
        <f t="shared" si="8"/>
        <v xml:space="preserve"> </v>
      </c>
      <c r="V22" s="4" t="str">
        <f>IF(F22="","",VLOOKUP(F22,初期設定!$A$6:$B$12,2,0)&amp;" "&amp;G22)</f>
        <v/>
      </c>
      <c r="W22" s="4" t="str">
        <f>IF(H22="","",VLOOKUP(H22,初期設定!$A$6:$B$12,2,0)&amp;" "&amp;I22)</f>
        <v/>
      </c>
      <c r="Y22" s="4" t="str">
        <f>IF(K22="","",VLOOKUP(J22,初期設定!$A$13:$B$36,2,0))</f>
        <v/>
      </c>
      <c r="AB22" s="6" t="s">
        <v>135</v>
      </c>
      <c r="AC22" s="6">
        <f t="shared" si="0"/>
        <v>0</v>
      </c>
      <c r="AD22" s="6">
        <f t="shared" si="1"/>
        <v>0</v>
      </c>
    </row>
    <row r="23" spans="1:30" x14ac:dyDescent="0.4">
      <c r="A23" s="17">
        <v>13</v>
      </c>
      <c r="B23" s="50"/>
      <c r="C23" s="18"/>
      <c r="D23" s="53"/>
      <c r="E23" s="18"/>
      <c r="F23" s="19"/>
      <c r="G23" s="36"/>
      <c r="H23" s="19"/>
      <c r="I23" s="37"/>
      <c r="J23" s="38"/>
      <c r="K23" s="20"/>
      <c r="L23" s="15" t="s">
        <v>49</v>
      </c>
      <c r="M23" s="16">
        <f>IF(E23=初期設定!$A$4,1,2)</f>
        <v>2</v>
      </c>
      <c r="O23" s="4" t="str">
        <f t="shared" si="2"/>
        <v/>
      </c>
      <c r="P23" s="6" t="str">
        <f t="shared" si="3"/>
        <v/>
      </c>
      <c r="Q23" s="6" t="str">
        <f t="shared" si="4"/>
        <v/>
      </c>
      <c r="R23" s="6" t="str">
        <f t="shared" si="5"/>
        <v/>
      </c>
      <c r="S23" s="4" t="str">
        <f t="shared" si="6"/>
        <v/>
      </c>
      <c r="T23" s="4" t="str">
        <f t="shared" si="7"/>
        <v/>
      </c>
      <c r="U23" s="6" t="str">
        <f t="shared" si="8"/>
        <v xml:space="preserve"> </v>
      </c>
      <c r="V23" s="4" t="str">
        <f>IF(F23="","",VLOOKUP(F23,初期設定!$A$6:$B$12,2,0)&amp;" "&amp;G23)</f>
        <v/>
      </c>
      <c r="W23" s="4" t="str">
        <f>IF(H23="","",VLOOKUP(H23,初期設定!$A$6:$B$12,2,0)&amp;" "&amp;I23)</f>
        <v/>
      </c>
      <c r="Y23" s="4" t="str">
        <f>IF(K23="","",VLOOKUP(J23,初期設定!$A$13:$B$36,2,0))</f>
        <v/>
      </c>
      <c r="AB23" s="6" t="s">
        <v>137</v>
      </c>
      <c r="AC23" s="6">
        <f t="shared" si="0"/>
        <v>0</v>
      </c>
      <c r="AD23" s="6">
        <f t="shared" si="1"/>
        <v>0</v>
      </c>
    </row>
    <row r="24" spans="1:30" x14ac:dyDescent="0.4">
      <c r="A24" s="17">
        <v>14</v>
      </c>
      <c r="B24" s="50"/>
      <c r="C24" s="18"/>
      <c r="D24" s="53"/>
      <c r="E24" s="18"/>
      <c r="F24" s="19"/>
      <c r="G24" s="36"/>
      <c r="H24" s="19"/>
      <c r="I24" s="37"/>
      <c r="J24" s="38"/>
      <c r="K24" s="20"/>
      <c r="L24" s="15" t="s">
        <v>49</v>
      </c>
      <c r="M24" s="16">
        <f>IF(E24=初期設定!$A$4,1,2)</f>
        <v>2</v>
      </c>
      <c r="O24" s="4" t="str">
        <f t="shared" si="2"/>
        <v/>
      </c>
      <c r="P24" s="6" t="str">
        <f t="shared" si="3"/>
        <v/>
      </c>
      <c r="Q24" s="6" t="str">
        <f t="shared" si="4"/>
        <v/>
      </c>
      <c r="R24" s="6" t="str">
        <f t="shared" si="5"/>
        <v/>
      </c>
      <c r="S24" s="4" t="str">
        <f t="shared" si="6"/>
        <v/>
      </c>
      <c r="T24" s="4" t="str">
        <f t="shared" si="7"/>
        <v/>
      </c>
      <c r="U24" s="6" t="str">
        <f t="shared" si="8"/>
        <v xml:space="preserve"> </v>
      </c>
      <c r="V24" s="4" t="str">
        <f>IF(F24="","",VLOOKUP(F24,初期設定!$A$6:$B$12,2,0)&amp;" "&amp;G24)</f>
        <v/>
      </c>
      <c r="W24" s="4" t="str">
        <f>IF(H24="","",VLOOKUP(H24,初期設定!$A$6:$B$12,2,0)&amp;" "&amp;I24)</f>
        <v/>
      </c>
      <c r="Y24" s="4" t="str">
        <f>IF(K24="","",VLOOKUP(J24,初期設定!$A$13:$B$36,2,0))</f>
        <v/>
      </c>
      <c r="AB24" s="6" t="s">
        <v>139</v>
      </c>
      <c r="AC24" s="6">
        <f t="shared" si="0"/>
        <v>0</v>
      </c>
      <c r="AD24" s="6">
        <f t="shared" si="1"/>
        <v>0</v>
      </c>
    </row>
    <row r="25" spans="1:30" x14ac:dyDescent="0.4">
      <c r="A25" s="17">
        <v>15</v>
      </c>
      <c r="B25" s="50"/>
      <c r="C25" s="18"/>
      <c r="D25" s="53"/>
      <c r="E25" s="18"/>
      <c r="F25" s="19"/>
      <c r="G25" s="36"/>
      <c r="H25" s="19"/>
      <c r="I25" s="37"/>
      <c r="J25" s="38"/>
      <c r="K25" s="20"/>
      <c r="L25" s="15" t="s">
        <v>49</v>
      </c>
      <c r="M25" s="16">
        <f>IF(E25=初期設定!$A$4,1,2)</f>
        <v>2</v>
      </c>
      <c r="O25" s="4" t="str">
        <f t="shared" si="2"/>
        <v/>
      </c>
      <c r="P25" s="6" t="str">
        <f t="shared" si="3"/>
        <v/>
      </c>
      <c r="Q25" s="6" t="str">
        <f t="shared" si="4"/>
        <v/>
      </c>
      <c r="R25" s="6" t="str">
        <f t="shared" si="5"/>
        <v/>
      </c>
      <c r="S25" s="4" t="str">
        <f t="shared" si="6"/>
        <v/>
      </c>
      <c r="T25" s="4" t="str">
        <f t="shared" si="7"/>
        <v/>
      </c>
      <c r="U25" s="6" t="str">
        <f t="shared" si="8"/>
        <v xml:space="preserve"> </v>
      </c>
      <c r="V25" s="4" t="str">
        <f>IF(F25="","",VLOOKUP(F25,初期設定!$A$6:$B$12,2,0)&amp;" "&amp;G25)</f>
        <v/>
      </c>
      <c r="W25" s="4" t="str">
        <f>IF(H25="","",VLOOKUP(H25,初期設定!$A$6:$B$12,2,0)&amp;" "&amp;I25)</f>
        <v/>
      </c>
      <c r="Y25" s="4" t="str">
        <f>IF(K25="","",VLOOKUP(J25,初期設定!$A$13:$B$36,2,0))</f>
        <v/>
      </c>
      <c r="AB25" s="6" t="s">
        <v>142</v>
      </c>
      <c r="AC25" s="6">
        <f t="shared" si="0"/>
        <v>0</v>
      </c>
      <c r="AD25" s="6">
        <f t="shared" si="1"/>
        <v>0</v>
      </c>
    </row>
    <row r="26" spans="1:30" x14ac:dyDescent="0.4">
      <c r="A26" s="17">
        <v>16</v>
      </c>
      <c r="B26" s="50"/>
      <c r="C26" s="18"/>
      <c r="D26" s="53"/>
      <c r="E26" s="18"/>
      <c r="F26" s="19"/>
      <c r="G26" s="36"/>
      <c r="H26" s="19"/>
      <c r="I26" s="37"/>
      <c r="J26" s="38"/>
      <c r="K26" s="20"/>
      <c r="L26" s="15" t="s">
        <v>49</v>
      </c>
      <c r="M26" s="16">
        <f>IF(E26=初期設定!$A$4,1,2)</f>
        <v>2</v>
      </c>
      <c r="O26" s="4" t="str">
        <f t="shared" si="2"/>
        <v/>
      </c>
      <c r="P26" s="6" t="str">
        <f t="shared" si="3"/>
        <v/>
      </c>
      <c r="Q26" s="6" t="str">
        <f t="shared" si="4"/>
        <v/>
      </c>
      <c r="R26" s="6" t="str">
        <f t="shared" si="5"/>
        <v/>
      </c>
      <c r="S26" s="4" t="str">
        <f t="shared" si="6"/>
        <v/>
      </c>
      <c r="T26" s="4" t="str">
        <f t="shared" si="7"/>
        <v/>
      </c>
      <c r="U26" s="6" t="str">
        <f t="shared" si="8"/>
        <v xml:space="preserve"> </v>
      </c>
      <c r="V26" s="4" t="str">
        <f>IF(F26="","",VLOOKUP(F26,初期設定!$A$6:$B$12,2,0)&amp;" "&amp;G26)</f>
        <v/>
      </c>
      <c r="W26" s="4" t="str">
        <f>IF(H26="","",VLOOKUP(H26,初期設定!$A$6:$B$12,2,0)&amp;" "&amp;I26)</f>
        <v/>
      </c>
      <c r="Y26" s="4" t="str">
        <f>IF(K26="","",VLOOKUP(J26,初期設定!$A$13:$B$36,2,0))</f>
        <v/>
      </c>
      <c r="AB26" s="6" t="s">
        <v>145</v>
      </c>
      <c r="AC26" s="6">
        <f t="shared" si="0"/>
        <v>0</v>
      </c>
      <c r="AD26" s="6">
        <f t="shared" si="1"/>
        <v>0</v>
      </c>
    </row>
    <row r="27" spans="1:30" x14ac:dyDescent="0.4">
      <c r="A27" s="17">
        <v>17</v>
      </c>
      <c r="B27" s="50"/>
      <c r="C27" s="18"/>
      <c r="D27" s="53"/>
      <c r="E27" s="18"/>
      <c r="F27" s="19"/>
      <c r="G27" s="36"/>
      <c r="H27" s="19"/>
      <c r="I27" s="37"/>
      <c r="J27" s="38"/>
      <c r="K27" s="20"/>
      <c r="L27" s="15" t="s">
        <v>49</v>
      </c>
      <c r="M27" s="16">
        <f>IF(E27=初期設定!$A$4,1,2)</f>
        <v>2</v>
      </c>
      <c r="O27" s="4" t="str">
        <f t="shared" si="2"/>
        <v/>
      </c>
      <c r="P27" s="6" t="str">
        <f t="shared" si="3"/>
        <v/>
      </c>
      <c r="Q27" s="6" t="str">
        <f t="shared" si="4"/>
        <v/>
      </c>
      <c r="R27" s="6" t="str">
        <f t="shared" si="5"/>
        <v/>
      </c>
      <c r="S27" s="4" t="str">
        <f t="shared" si="6"/>
        <v/>
      </c>
      <c r="T27" s="4" t="str">
        <f t="shared" si="7"/>
        <v/>
      </c>
      <c r="U27" s="6" t="str">
        <f t="shared" si="8"/>
        <v xml:space="preserve"> </v>
      </c>
      <c r="V27" s="4" t="str">
        <f>IF(F27="","",VLOOKUP(F27,初期設定!$A$6:$B$12,2,0)&amp;" "&amp;G27)</f>
        <v/>
      </c>
      <c r="W27" s="4" t="str">
        <f>IF(H27="","",VLOOKUP(H27,初期設定!$A$6:$B$12,2,0)&amp;" "&amp;I27)</f>
        <v/>
      </c>
      <c r="Y27" s="4" t="str">
        <f>IF(K27="","",VLOOKUP(J27,初期設定!$A$13:$B$36,2,0))</f>
        <v/>
      </c>
      <c r="AB27" s="6" t="s">
        <v>148</v>
      </c>
      <c r="AC27" s="6">
        <f t="shared" si="0"/>
        <v>0</v>
      </c>
      <c r="AD27" s="6">
        <f t="shared" si="1"/>
        <v>0</v>
      </c>
    </row>
    <row r="28" spans="1:30" x14ac:dyDescent="0.4">
      <c r="A28" s="17">
        <v>18</v>
      </c>
      <c r="B28" s="50"/>
      <c r="C28" s="18"/>
      <c r="D28" s="53"/>
      <c r="E28" s="18"/>
      <c r="F28" s="19"/>
      <c r="G28" s="36"/>
      <c r="H28" s="19"/>
      <c r="I28" s="37"/>
      <c r="J28" s="38"/>
      <c r="K28" s="20"/>
      <c r="L28" s="15" t="s">
        <v>49</v>
      </c>
      <c r="M28" s="16">
        <f>IF(E28=初期設定!$A$4,1,2)</f>
        <v>2</v>
      </c>
      <c r="O28" s="4" t="str">
        <f t="shared" si="2"/>
        <v/>
      </c>
      <c r="P28" s="6" t="str">
        <f t="shared" si="3"/>
        <v/>
      </c>
      <c r="Q28" s="6" t="str">
        <f t="shared" si="4"/>
        <v/>
      </c>
      <c r="R28" s="6" t="str">
        <f t="shared" si="5"/>
        <v/>
      </c>
      <c r="S28" s="4" t="str">
        <f t="shared" si="6"/>
        <v/>
      </c>
      <c r="T28" s="4" t="str">
        <f t="shared" si="7"/>
        <v/>
      </c>
      <c r="U28" s="6" t="str">
        <f t="shared" si="8"/>
        <v xml:space="preserve"> </v>
      </c>
      <c r="V28" s="4" t="str">
        <f>IF(F28="","",VLOOKUP(F28,初期設定!$A$6:$B$12,2,0)&amp;" "&amp;G28)</f>
        <v/>
      </c>
      <c r="W28" s="4" t="str">
        <f>IF(H28="","",VLOOKUP(H28,初期設定!$A$6:$B$12,2,0)&amp;" "&amp;I28)</f>
        <v/>
      </c>
      <c r="Y28" s="4" t="str">
        <f>IF(K28="","",VLOOKUP(J28,初期設定!$A$13:$B$36,2,0))</f>
        <v/>
      </c>
      <c r="AB28" s="6" t="s">
        <v>151</v>
      </c>
      <c r="AC28" s="6">
        <f t="shared" si="0"/>
        <v>0</v>
      </c>
      <c r="AD28" s="6">
        <f t="shared" si="1"/>
        <v>0</v>
      </c>
    </row>
    <row r="29" spans="1:30" x14ac:dyDescent="0.4">
      <c r="A29" s="17">
        <v>19</v>
      </c>
      <c r="B29" s="50"/>
      <c r="C29" s="18"/>
      <c r="D29" s="53"/>
      <c r="E29" s="18"/>
      <c r="F29" s="19"/>
      <c r="G29" s="36"/>
      <c r="H29" s="19"/>
      <c r="I29" s="37"/>
      <c r="J29" s="38"/>
      <c r="K29" s="20"/>
      <c r="L29" s="15" t="s">
        <v>49</v>
      </c>
      <c r="M29" s="16">
        <f>IF(E29=初期設定!$A$4,1,2)</f>
        <v>2</v>
      </c>
      <c r="O29" s="4" t="str">
        <f t="shared" si="2"/>
        <v/>
      </c>
      <c r="P29" s="6" t="str">
        <f t="shared" si="3"/>
        <v/>
      </c>
      <c r="Q29" s="6" t="str">
        <f t="shared" si="4"/>
        <v/>
      </c>
      <c r="R29" s="6" t="str">
        <f t="shared" si="5"/>
        <v/>
      </c>
      <c r="S29" s="4" t="str">
        <f t="shared" si="6"/>
        <v/>
      </c>
      <c r="T29" s="4" t="str">
        <f t="shared" si="7"/>
        <v/>
      </c>
      <c r="U29" s="6" t="str">
        <f t="shared" si="8"/>
        <v xml:space="preserve"> </v>
      </c>
      <c r="V29" s="4" t="str">
        <f>IF(F29="","",VLOOKUP(F29,初期設定!$A$6:$B$12,2,0)&amp;" "&amp;G29)</f>
        <v/>
      </c>
      <c r="W29" s="4" t="str">
        <f>IF(H29="","",VLOOKUP(H29,初期設定!$A$6:$B$12,2,0)&amp;" "&amp;I29)</f>
        <v/>
      </c>
      <c r="Y29" s="4" t="str">
        <f>IF(K29="","",VLOOKUP(J29,初期設定!$A$13:$B$36,2,0))</f>
        <v/>
      </c>
      <c r="AB29" s="6" t="s">
        <v>154</v>
      </c>
      <c r="AC29" s="6">
        <f t="shared" si="0"/>
        <v>0</v>
      </c>
      <c r="AD29" s="6">
        <f t="shared" si="1"/>
        <v>0</v>
      </c>
    </row>
    <row r="30" spans="1:30" x14ac:dyDescent="0.4">
      <c r="A30" s="17">
        <v>20</v>
      </c>
      <c r="B30" s="50"/>
      <c r="C30" s="18"/>
      <c r="D30" s="53"/>
      <c r="E30" s="18"/>
      <c r="F30" s="19"/>
      <c r="G30" s="36"/>
      <c r="H30" s="19"/>
      <c r="I30" s="37"/>
      <c r="J30" s="38"/>
      <c r="K30" s="20"/>
      <c r="L30" s="15" t="s">
        <v>49</v>
      </c>
      <c r="M30" s="16">
        <f>IF(E30=初期設定!$A$4,1,2)</f>
        <v>2</v>
      </c>
      <c r="O30" s="4" t="str">
        <f t="shared" si="2"/>
        <v/>
      </c>
      <c r="P30" s="6" t="str">
        <f t="shared" si="3"/>
        <v/>
      </c>
      <c r="Q30" s="6" t="str">
        <f t="shared" si="4"/>
        <v/>
      </c>
      <c r="R30" s="6" t="str">
        <f t="shared" si="5"/>
        <v/>
      </c>
      <c r="S30" s="4" t="str">
        <f t="shared" si="6"/>
        <v/>
      </c>
      <c r="T30" s="4" t="str">
        <f t="shared" si="7"/>
        <v/>
      </c>
      <c r="U30" s="6" t="str">
        <f t="shared" si="8"/>
        <v xml:space="preserve"> </v>
      </c>
      <c r="V30" s="4" t="str">
        <f>IF(F30="","",VLOOKUP(F30,初期設定!$A$6:$B$12,2,0)&amp;" "&amp;G30)</f>
        <v/>
      </c>
      <c r="W30" s="4" t="str">
        <f>IF(H30="","",VLOOKUP(H30,初期設定!$A$6:$B$12,2,0)&amp;" "&amp;I30)</f>
        <v/>
      </c>
      <c r="Y30" s="4" t="str">
        <f>IF(K30="","",VLOOKUP(J30,初期設定!$A$13:$B$36,2,0))</f>
        <v/>
      </c>
      <c r="AB30" s="6" t="s">
        <v>157</v>
      </c>
      <c r="AC30" s="6">
        <f t="shared" si="0"/>
        <v>0</v>
      </c>
      <c r="AD30" s="6">
        <f t="shared" si="1"/>
        <v>0</v>
      </c>
    </row>
    <row r="31" spans="1:30" x14ac:dyDescent="0.4">
      <c r="A31" s="17">
        <v>21</v>
      </c>
      <c r="B31" s="50"/>
      <c r="C31" s="18"/>
      <c r="D31" s="53"/>
      <c r="E31" s="18"/>
      <c r="F31" s="19"/>
      <c r="G31" s="36"/>
      <c r="H31" s="19"/>
      <c r="I31" s="37"/>
      <c r="J31" s="38"/>
      <c r="K31" s="20"/>
      <c r="L31" s="15" t="s">
        <v>49</v>
      </c>
      <c r="M31" s="16">
        <f>IF(E31=初期設定!$A$4,1,2)</f>
        <v>2</v>
      </c>
      <c r="O31" s="4" t="str">
        <f t="shared" si="2"/>
        <v/>
      </c>
      <c r="P31" s="6" t="str">
        <f t="shared" si="3"/>
        <v/>
      </c>
      <c r="Q31" s="6" t="str">
        <f t="shared" si="4"/>
        <v/>
      </c>
      <c r="R31" s="6" t="str">
        <f t="shared" si="5"/>
        <v/>
      </c>
      <c r="S31" s="4" t="str">
        <f t="shared" si="6"/>
        <v/>
      </c>
      <c r="T31" s="4" t="str">
        <f t="shared" si="7"/>
        <v/>
      </c>
      <c r="U31" s="6" t="str">
        <f t="shared" si="8"/>
        <v xml:space="preserve"> </v>
      </c>
      <c r="V31" s="4" t="str">
        <f>IF(F31="","",VLOOKUP(F31,初期設定!$A$6:$B$12,2,0)&amp;" "&amp;G31)</f>
        <v/>
      </c>
      <c r="W31" s="4" t="str">
        <f>IF(H31="","",VLOOKUP(H31,初期設定!$A$6:$B$12,2,0)&amp;" "&amp;I31)</f>
        <v/>
      </c>
      <c r="Y31" s="4" t="str">
        <f>IF(K31="","",VLOOKUP(J31,初期設定!$A$13:$B$36,2,0))</f>
        <v/>
      </c>
      <c r="AB31" s="6" t="s">
        <v>160</v>
      </c>
      <c r="AC31" s="6">
        <f t="shared" si="0"/>
        <v>0</v>
      </c>
      <c r="AD31" s="6">
        <f t="shared" si="1"/>
        <v>0</v>
      </c>
    </row>
    <row r="32" spans="1:30" x14ac:dyDescent="0.4">
      <c r="A32" s="17">
        <v>22</v>
      </c>
      <c r="B32" s="50"/>
      <c r="C32" s="18"/>
      <c r="D32" s="53"/>
      <c r="E32" s="18"/>
      <c r="F32" s="19"/>
      <c r="G32" s="36"/>
      <c r="H32" s="19"/>
      <c r="I32" s="37"/>
      <c r="J32" s="38"/>
      <c r="K32" s="20"/>
      <c r="L32" s="15" t="s">
        <v>49</v>
      </c>
      <c r="M32" s="16">
        <f>IF(E32=初期設定!$A$4,1,2)</f>
        <v>2</v>
      </c>
      <c r="O32" s="4" t="str">
        <f t="shared" si="2"/>
        <v/>
      </c>
      <c r="P32" s="6" t="str">
        <f t="shared" si="3"/>
        <v/>
      </c>
      <c r="Q32" s="6" t="str">
        <f t="shared" si="4"/>
        <v/>
      </c>
      <c r="R32" s="6" t="str">
        <f t="shared" si="5"/>
        <v/>
      </c>
      <c r="S32" s="4" t="str">
        <f t="shared" si="6"/>
        <v/>
      </c>
      <c r="T32" s="4" t="str">
        <f t="shared" si="7"/>
        <v/>
      </c>
      <c r="U32" s="6" t="str">
        <f t="shared" si="8"/>
        <v xml:space="preserve"> </v>
      </c>
      <c r="V32" s="4" t="str">
        <f>IF(F32="","",VLOOKUP(F32,初期設定!$A$6:$B$12,2,0)&amp;" "&amp;G32)</f>
        <v/>
      </c>
      <c r="W32" s="4" t="str">
        <f>IF(H32="","",VLOOKUP(H32,初期設定!$A$6:$B$12,2,0)&amp;" "&amp;I32)</f>
        <v/>
      </c>
      <c r="Y32" s="4" t="str">
        <f>IF(K32="","",VLOOKUP(J32,初期設定!$A$13:$B$36,2,0))</f>
        <v/>
      </c>
      <c r="AB32" s="6" t="s">
        <v>165</v>
      </c>
      <c r="AC32" s="6">
        <f t="shared" si="0"/>
        <v>0</v>
      </c>
      <c r="AD32" s="6">
        <f t="shared" si="1"/>
        <v>0</v>
      </c>
    </row>
    <row r="33" spans="1:25" x14ac:dyDescent="0.4">
      <c r="A33" s="17">
        <v>23</v>
      </c>
      <c r="B33" s="50"/>
      <c r="C33" s="18"/>
      <c r="D33" s="53"/>
      <c r="E33" s="18"/>
      <c r="F33" s="19"/>
      <c r="G33" s="36"/>
      <c r="H33" s="19"/>
      <c r="I33" s="37"/>
      <c r="J33" s="38"/>
      <c r="K33" s="20"/>
      <c r="L33" s="15" t="s">
        <v>49</v>
      </c>
      <c r="M33" s="16">
        <f>IF(E33=初期設定!$A$4,1,2)</f>
        <v>2</v>
      </c>
      <c r="O33" s="4" t="str">
        <f t="shared" si="2"/>
        <v/>
      </c>
      <c r="P33" s="6" t="str">
        <f t="shared" si="3"/>
        <v/>
      </c>
      <c r="Q33" s="6" t="str">
        <f t="shared" si="4"/>
        <v/>
      </c>
      <c r="R33" s="6" t="str">
        <f t="shared" si="5"/>
        <v/>
      </c>
      <c r="S33" s="4" t="str">
        <f t="shared" si="6"/>
        <v/>
      </c>
      <c r="T33" s="4" t="str">
        <f t="shared" si="7"/>
        <v/>
      </c>
      <c r="U33" s="6" t="str">
        <f t="shared" si="8"/>
        <v xml:space="preserve"> </v>
      </c>
      <c r="V33" s="4" t="str">
        <f>IF(F33="","",VLOOKUP(F33,初期設定!$A$6:$B$12,2,0)&amp;" "&amp;G33)</f>
        <v/>
      </c>
      <c r="W33" s="4" t="str">
        <f>IF(H33="","",VLOOKUP(H33,初期設定!$A$6:$B$12,2,0)&amp;" "&amp;I33)</f>
        <v/>
      </c>
      <c r="Y33" s="4" t="str">
        <f>IF(K33="","",VLOOKUP(J33,初期設定!$A$13:$B$36,2,0))</f>
        <v/>
      </c>
    </row>
    <row r="34" spans="1:25" x14ac:dyDescent="0.4">
      <c r="A34" s="17">
        <v>24</v>
      </c>
      <c r="B34" s="50"/>
      <c r="C34" s="18"/>
      <c r="D34" s="53"/>
      <c r="E34" s="18"/>
      <c r="F34" s="19"/>
      <c r="G34" s="36"/>
      <c r="H34" s="19"/>
      <c r="I34" s="37"/>
      <c r="J34" s="38"/>
      <c r="K34" s="20"/>
      <c r="L34" s="15" t="s">
        <v>49</v>
      </c>
      <c r="M34" s="16">
        <f>IF(E34=初期設定!$A$4,1,2)</f>
        <v>2</v>
      </c>
      <c r="O34" s="4" t="str">
        <f t="shared" si="2"/>
        <v/>
      </c>
      <c r="P34" s="6" t="str">
        <f t="shared" si="3"/>
        <v/>
      </c>
      <c r="Q34" s="6" t="str">
        <f t="shared" si="4"/>
        <v/>
      </c>
      <c r="R34" s="6" t="str">
        <f t="shared" si="5"/>
        <v/>
      </c>
      <c r="S34" s="4" t="str">
        <f t="shared" si="6"/>
        <v/>
      </c>
      <c r="T34" s="4" t="str">
        <f t="shared" si="7"/>
        <v/>
      </c>
      <c r="U34" s="6" t="str">
        <f t="shared" si="8"/>
        <v xml:space="preserve"> </v>
      </c>
      <c r="V34" s="4" t="str">
        <f>IF(F34="","",VLOOKUP(F34,初期設定!$A$6:$B$12,2,0)&amp;" "&amp;G34)</f>
        <v/>
      </c>
      <c r="W34" s="4" t="str">
        <f>IF(H34="","",VLOOKUP(H34,初期設定!$A$6:$B$12,2,0)&amp;" "&amp;I34)</f>
        <v/>
      </c>
      <c r="Y34" s="4" t="str">
        <f>IF(K34="","",VLOOKUP(J34,初期設定!$A$13:$B$36,2,0))</f>
        <v/>
      </c>
    </row>
    <row r="35" spans="1:25" x14ac:dyDescent="0.4">
      <c r="A35" s="17">
        <v>25</v>
      </c>
      <c r="B35" s="50"/>
      <c r="C35" s="18"/>
      <c r="D35" s="53"/>
      <c r="E35" s="18"/>
      <c r="F35" s="19"/>
      <c r="G35" s="36"/>
      <c r="H35" s="19"/>
      <c r="I35" s="37"/>
      <c r="J35" s="38"/>
      <c r="K35" s="20"/>
      <c r="L35" s="15" t="s">
        <v>49</v>
      </c>
      <c r="M35" s="16">
        <f>IF(E35=初期設定!$A$4,1,2)</f>
        <v>2</v>
      </c>
      <c r="O35" s="4" t="str">
        <f t="shared" si="2"/>
        <v/>
      </c>
      <c r="P35" s="6" t="str">
        <f t="shared" si="3"/>
        <v/>
      </c>
      <c r="Q35" s="6" t="str">
        <f t="shared" si="4"/>
        <v/>
      </c>
      <c r="R35" s="6" t="str">
        <f t="shared" si="5"/>
        <v/>
      </c>
      <c r="S35" s="4" t="str">
        <f t="shared" si="6"/>
        <v/>
      </c>
      <c r="T35" s="4" t="str">
        <f t="shared" si="7"/>
        <v/>
      </c>
      <c r="U35" s="6" t="str">
        <f t="shared" si="8"/>
        <v xml:space="preserve"> </v>
      </c>
      <c r="V35" s="4" t="str">
        <f>IF(F35="","",VLOOKUP(F35,初期設定!$A$6:$B$12,2,0)&amp;" "&amp;G35)</f>
        <v/>
      </c>
      <c r="W35" s="4" t="str">
        <f>IF(H35="","",VLOOKUP(H35,初期設定!$A$6:$B$12,2,0)&amp;" "&amp;I35)</f>
        <v/>
      </c>
      <c r="Y35" s="4" t="str">
        <f>IF(K35="","",VLOOKUP(J35,初期設定!$A$13:$B$36,2,0))</f>
        <v/>
      </c>
    </row>
    <row r="36" spans="1:25" x14ac:dyDescent="0.4">
      <c r="A36" s="17">
        <v>26</v>
      </c>
      <c r="B36" s="50"/>
      <c r="C36" s="18"/>
      <c r="D36" s="53"/>
      <c r="E36" s="18"/>
      <c r="F36" s="19"/>
      <c r="G36" s="36"/>
      <c r="H36" s="19"/>
      <c r="I36" s="37"/>
      <c r="J36" s="38"/>
      <c r="K36" s="20"/>
      <c r="L36" s="15" t="s">
        <v>49</v>
      </c>
      <c r="M36" s="16">
        <f>IF(E36=初期設定!$A$4,1,2)</f>
        <v>2</v>
      </c>
      <c r="O36" s="4" t="str">
        <f t="shared" si="2"/>
        <v/>
      </c>
      <c r="P36" s="6" t="str">
        <f t="shared" si="3"/>
        <v/>
      </c>
      <c r="Q36" s="6" t="str">
        <f t="shared" si="4"/>
        <v/>
      </c>
      <c r="R36" s="6" t="str">
        <f t="shared" si="5"/>
        <v/>
      </c>
      <c r="S36" s="4" t="str">
        <f t="shared" si="6"/>
        <v/>
      </c>
      <c r="T36" s="4" t="str">
        <f t="shared" si="7"/>
        <v/>
      </c>
      <c r="U36" s="6" t="str">
        <f t="shared" si="8"/>
        <v xml:space="preserve"> </v>
      </c>
      <c r="V36" s="4" t="str">
        <f>IF(F36="","",VLOOKUP(F36,初期設定!$A$6:$B$12,2,0)&amp;" "&amp;G36)</f>
        <v/>
      </c>
      <c r="W36" s="4" t="str">
        <f>IF(H36="","",VLOOKUP(H36,初期設定!$A$6:$B$12,2,0)&amp;" "&amp;I36)</f>
        <v/>
      </c>
      <c r="Y36" s="4" t="str">
        <f>IF(K36="","",VLOOKUP(J36,初期設定!$A$13:$B$36,2,0))</f>
        <v/>
      </c>
    </row>
    <row r="37" spans="1:25" x14ac:dyDescent="0.4">
      <c r="A37" s="17">
        <v>27</v>
      </c>
      <c r="B37" s="50"/>
      <c r="C37" s="18"/>
      <c r="D37" s="53"/>
      <c r="E37" s="18"/>
      <c r="F37" s="19"/>
      <c r="G37" s="36"/>
      <c r="H37" s="19"/>
      <c r="I37" s="37"/>
      <c r="J37" s="38"/>
      <c r="K37" s="20"/>
      <c r="L37" s="15" t="s">
        <v>49</v>
      </c>
      <c r="M37" s="16">
        <f>IF(E37=初期設定!$A$4,1,2)</f>
        <v>2</v>
      </c>
      <c r="O37" s="4" t="str">
        <f t="shared" si="2"/>
        <v/>
      </c>
      <c r="P37" s="6" t="str">
        <f t="shared" si="3"/>
        <v/>
      </c>
      <c r="Q37" s="6" t="str">
        <f t="shared" si="4"/>
        <v/>
      </c>
      <c r="R37" s="6" t="str">
        <f t="shared" si="5"/>
        <v/>
      </c>
      <c r="S37" s="4" t="str">
        <f t="shared" si="6"/>
        <v/>
      </c>
      <c r="T37" s="4" t="str">
        <f t="shared" si="7"/>
        <v/>
      </c>
      <c r="U37" s="6" t="str">
        <f t="shared" si="8"/>
        <v xml:space="preserve"> </v>
      </c>
      <c r="V37" s="4" t="str">
        <f>IF(F37="","",VLOOKUP(F37,初期設定!$A$6:$B$12,2,0)&amp;" "&amp;G37)</f>
        <v/>
      </c>
      <c r="W37" s="4" t="str">
        <f>IF(H37="","",VLOOKUP(H37,初期設定!$A$6:$B$12,2,0)&amp;" "&amp;I37)</f>
        <v/>
      </c>
      <c r="Y37" s="4" t="str">
        <f>IF(K37="","",VLOOKUP(J37,初期設定!$A$13:$B$36,2,0))</f>
        <v/>
      </c>
    </row>
    <row r="38" spans="1:25" x14ac:dyDescent="0.4">
      <c r="A38" s="17">
        <v>28</v>
      </c>
      <c r="B38" s="50"/>
      <c r="C38" s="18"/>
      <c r="D38" s="53"/>
      <c r="E38" s="18"/>
      <c r="F38" s="19"/>
      <c r="G38" s="36"/>
      <c r="H38" s="19"/>
      <c r="I38" s="37"/>
      <c r="J38" s="38"/>
      <c r="K38" s="20"/>
      <c r="L38" s="15" t="s">
        <v>49</v>
      </c>
      <c r="M38" s="16">
        <f>IF(E38=初期設定!$A$4,1,2)</f>
        <v>2</v>
      </c>
      <c r="O38" s="4" t="str">
        <f t="shared" si="2"/>
        <v/>
      </c>
      <c r="P38" s="6" t="str">
        <f t="shared" si="3"/>
        <v/>
      </c>
      <c r="Q38" s="6" t="str">
        <f t="shared" si="4"/>
        <v/>
      </c>
      <c r="R38" s="6" t="str">
        <f t="shared" si="5"/>
        <v/>
      </c>
      <c r="S38" s="4" t="str">
        <f t="shared" si="6"/>
        <v/>
      </c>
      <c r="T38" s="4" t="str">
        <f t="shared" si="7"/>
        <v/>
      </c>
      <c r="U38" s="6" t="str">
        <f t="shared" si="8"/>
        <v xml:space="preserve"> </v>
      </c>
      <c r="V38" s="4" t="str">
        <f>IF(F38="","",VLOOKUP(F38,初期設定!$A$6:$B$12,2,0)&amp;" "&amp;G38)</f>
        <v/>
      </c>
      <c r="W38" s="4" t="str">
        <f>IF(H38="","",VLOOKUP(H38,初期設定!$A$6:$B$12,2,0)&amp;" "&amp;I38)</f>
        <v/>
      </c>
      <c r="Y38" s="4" t="str">
        <f>IF(K38="","",VLOOKUP(J38,初期設定!$A$13:$B$36,2,0))</f>
        <v/>
      </c>
    </row>
    <row r="39" spans="1:25" x14ac:dyDescent="0.4">
      <c r="A39" s="17">
        <v>29</v>
      </c>
      <c r="B39" s="50"/>
      <c r="C39" s="18"/>
      <c r="D39" s="53"/>
      <c r="E39" s="18"/>
      <c r="F39" s="19"/>
      <c r="G39" s="36"/>
      <c r="H39" s="19"/>
      <c r="I39" s="37"/>
      <c r="J39" s="38"/>
      <c r="K39" s="20"/>
      <c r="L39" s="15" t="s">
        <v>49</v>
      </c>
      <c r="M39" s="16">
        <f>IF(E39=初期設定!$A$4,1,2)</f>
        <v>2</v>
      </c>
      <c r="O39" s="4" t="str">
        <f t="shared" si="2"/>
        <v/>
      </c>
      <c r="P39" s="6" t="str">
        <f t="shared" si="3"/>
        <v/>
      </c>
      <c r="Q39" s="6" t="str">
        <f t="shared" si="4"/>
        <v/>
      </c>
      <c r="R39" s="6" t="str">
        <f t="shared" si="5"/>
        <v/>
      </c>
      <c r="S39" s="4" t="str">
        <f t="shared" si="6"/>
        <v/>
      </c>
      <c r="T39" s="4" t="str">
        <f t="shared" si="7"/>
        <v/>
      </c>
      <c r="U39" s="6" t="str">
        <f t="shared" si="8"/>
        <v xml:space="preserve"> </v>
      </c>
      <c r="V39" s="4" t="str">
        <f>IF(F39="","",VLOOKUP(F39,初期設定!$A$6:$B$12,2,0)&amp;" "&amp;G39)</f>
        <v/>
      </c>
      <c r="W39" s="4" t="str">
        <f>IF(H39="","",VLOOKUP(H39,初期設定!$A$6:$B$12,2,0)&amp;" "&amp;I39)</f>
        <v/>
      </c>
      <c r="Y39" s="4" t="str">
        <f>IF(K39="","",VLOOKUP(J39,初期設定!$A$13:$B$36,2,0))</f>
        <v/>
      </c>
    </row>
    <row r="40" spans="1:25" x14ac:dyDescent="0.4">
      <c r="A40" s="21">
        <v>30</v>
      </c>
      <c r="B40" s="51"/>
      <c r="C40" s="22"/>
      <c r="D40" s="54"/>
      <c r="E40" s="22"/>
      <c r="F40" s="23"/>
      <c r="G40" s="24"/>
      <c r="H40" s="23"/>
      <c r="I40" s="25"/>
      <c r="J40" s="26"/>
      <c r="K40" s="27"/>
      <c r="L40" s="15" t="s">
        <v>49</v>
      </c>
      <c r="M40" s="16">
        <f>IF(E40=初期設定!$A$4,1,2)</f>
        <v>2</v>
      </c>
      <c r="O40" s="4" t="str">
        <f t="shared" si="2"/>
        <v/>
      </c>
      <c r="P40" s="6" t="str">
        <f t="shared" si="3"/>
        <v/>
      </c>
      <c r="Q40" s="6" t="str">
        <f t="shared" si="4"/>
        <v/>
      </c>
      <c r="R40" s="6" t="str">
        <f t="shared" si="5"/>
        <v/>
      </c>
      <c r="S40" s="4" t="str">
        <f t="shared" si="6"/>
        <v/>
      </c>
      <c r="T40" s="4" t="str">
        <f t="shared" si="7"/>
        <v/>
      </c>
      <c r="U40" s="6" t="str">
        <f t="shared" si="8"/>
        <v xml:space="preserve"> </v>
      </c>
      <c r="V40" s="4" t="str">
        <f>IF(F40="","",VLOOKUP(F40,初期設定!$A$6:$B$12,2,0)&amp;" "&amp;G40)</f>
        <v/>
      </c>
      <c r="W40" s="4" t="str">
        <f>IF(H40="","",VLOOKUP(H40,初期設定!$A$6:$B$12,2,0)&amp;" "&amp;I40)</f>
        <v/>
      </c>
      <c r="Y40" s="4" t="str">
        <f>IF(K40="","",VLOOKUP(J40,初期設定!$A$13:$B$36,2,0))</f>
        <v/>
      </c>
    </row>
    <row r="41" spans="1:25" x14ac:dyDescent="0.4">
      <c r="A41" s="28">
        <v>31</v>
      </c>
      <c r="B41" s="49"/>
      <c r="C41" s="31"/>
      <c r="D41" s="52"/>
      <c r="E41" s="31"/>
      <c r="F41" s="32"/>
      <c r="G41" s="33"/>
      <c r="H41" s="32"/>
      <c r="I41" s="34"/>
      <c r="J41" s="35"/>
      <c r="K41" s="14"/>
      <c r="L41" s="15" t="s">
        <v>49</v>
      </c>
      <c r="M41" s="16">
        <f>IF(E41=初期設定!$A$4,1,2)</f>
        <v>2</v>
      </c>
      <c r="O41" s="4" t="str">
        <f t="shared" si="2"/>
        <v/>
      </c>
      <c r="P41" s="6" t="str">
        <f t="shared" si="3"/>
        <v/>
      </c>
      <c r="Q41" s="6" t="str">
        <f t="shared" si="4"/>
        <v/>
      </c>
      <c r="R41" s="6" t="str">
        <f t="shared" si="5"/>
        <v/>
      </c>
      <c r="S41" s="4" t="str">
        <f t="shared" si="6"/>
        <v/>
      </c>
      <c r="T41" s="4" t="str">
        <f t="shared" si="7"/>
        <v/>
      </c>
      <c r="U41" s="6" t="str">
        <f t="shared" si="8"/>
        <v xml:space="preserve"> </v>
      </c>
      <c r="V41" s="4" t="str">
        <f>IF(F41="","",VLOOKUP(F41,初期設定!$A$6:$B$12,2,0)&amp;" "&amp;G41)</f>
        <v/>
      </c>
      <c r="W41" s="4" t="str">
        <f>IF(H41="","",VLOOKUP(H41,初期設定!$A$6:$B$12,2,0)&amp;" "&amp;I41)</f>
        <v/>
      </c>
      <c r="Y41" s="4" t="str">
        <f>IF(K41="","",VLOOKUP(J41,初期設定!$A$13:$B$36,2,0))</f>
        <v/>
      </c>
    </row>
    <row r="42" spans="1:25" x14ac:dyDescent="0.4">
      <c r="A42" s="17">
        <v>32</v>
      </c>
      <c r="B42" s="50"/>
      <c r="C42" s="18"/>
      <c r="D42" s="53"/>
      <c r="E42" s="18"/>
      <c r="F42" s="19"/>
      <c r="G42" s="36"/>
      <c r="H42" s="19"/>
      <c r="I42" s="37"/>
      <c r="J42" s="38"/>
      <c r="K42" s="20"/>
      <c r="L42" s="15" t="s">
        <v>49</v>
      </c>
      <c r="M42" s="16">
        <f>IF(E42=初期設定!$A$4,1,2)</f>
        <v>2</v>
      </c>
      <c r="O42" s="4" t="str">
        <f t="shared" si="2"/>
        <v/>
      </c>
      <c r="P42" s="6" t="str">
        <f t="shared" si="3"/>
        <v/>
      </c>
      <c r="Q42" s="6" t="str">
        <f t="shared" si="4"/>
        <v/>
      </c>
      <c r="R42" s="6" t="str">
        <f t="shared" si="5"/>
        <v/>
      </c>
      <c r="S42" s="4" t="str">
        <f t="shared" si="6"/>
        <v/>
      </c>
      <c r="T42" s="4" t="str">
        <f t="shared" si="7"/>
        <v/>
      </c>
      <c r="U42" s="6" t="str">
        <f t="shared" si="8"/>
        <v xml:space="preserve"> </v>
      </c>
      <c r="V42" s="4" t="str">
        <f>IF(F42="","",VLOOKUP(F42,初期設定!$A$6:$B$12,2,0)&amp;" "&amp;G42)</f>
        <v/>
      </c>
      <c r="W42" s="4" t="str">
        <f>IF(H42="","",VLOOKUP(H42,初期設定!$A$6:$B$12,2,0)&amp;" "&amp;I42)</f>
        <v/>
      </c>
      <c r="Y42" s="4" t="str">
        <f>IF(K42="","",VLOOKUP(J42,初期設定!$A$13:$B$36,2,0))</f>
        <v/>
      </c>
    </row>
    <row r="43" spans="1:25" x14ac:dyDescent="0.4">
      <c r="A43" s="17">
        <v>33</v>
      </c>
      <c r="B43" s="50"/>
      <c r="C43" s="18"/>
      <c r="D43" s="53"/>
      <c r="E43" s="18"/>
      <c r="F43" s="19"/>
      <c r="G43" s="36"/>
      <c r="H43" s="19"/>
      <c r="I43" s="37"/>
      <c r="J43" s="38"/>
      <c r="K43" s="20"/>
      <c r="L43" s="15" t="s">
        <v>49</v>
      </c>
      <c r="M43" s="16">
        <f>IF(E43=初期設定!$A$4,1,2)</f>
        <v>2</v>
      </c>
      <c r="O43" s="4" t="str">
        <f t="shared" si="2"/>
        <v/>
      </c>
      <c r="P43" s="6" t="str">
        <f t="shared" si="3"/>
        <v/>
      </c>
      <c r="Q43" s="6" t="str">
        <f t="shared" si="4"/>
        <v/>
      </c>
      <c r="R43" s="6" t="str">
        <f t="shared" si="5"/>
        <v/>
      </c>
      <c r="S43" s="4" t="str">
        <f t="shared" si="6"/>
        <v/>
      </c>
      <c r="T43" s="4" t="str">
        <f t="shared" si="7"/>
        <v/>
      </c>
      <c r="U43" s="6" t="str">
        <f t="shared" si="8"/>
        <v xml:space="preserve"> </v>
      </c>
      <c r="V43" s="4" t="str">
        <f>IF(F43="","",VLOOKUP(F43,初期設定!$A$6:$B$12,2,0)&amp;" "&amp;G43)</f>
        <v/>
      </c>
      <c r="W43" s="4" t="str">
        <f>IF(H43="","",VLOOKUP(H43,初期設定!$A$6:$B$12,2,0)&amp;" "&amp;I43)</f>
        <v/>
      </c>
      <c r="Y43" s="4" t="str">
        <f>IF(K43="","",VLOOKUP(J43,初期設定!$A$13:$B$36,2,0))</f>
        <v/>
      </c>
    </row>
    <row r="44" spans="1:25" x14ac:dyDescent="0.4">
      <c r="A44" s="17">
        <v>34</v>
      </c>
      <c r="B44" s="50"/>
      <c r="C44" s="18"/>
      <c r="D44" s="53"/>
      <c r="E44" s="18"/>
      <c r="F44" s="19"/>
      <c r="G44" s="36"/>
      <c r="H44" s="19"/>
      <c r="I44" s="37"/>
      <c r="J44" s="38"/>
      <c r="K44" s="20"/>
      <c r="L44" s="15" t="s">
        <v>49</v>
      </c>
      <c r="M44" s="16">
        <f>IF(E44=初期設定!$A$4,1,2)</f>
        <v>2</v>
      </c>
      <c r="O44" s="4" t="str">
        <f t="shared" si="2"/>
        <v/>
      </c>
      <c r="P44" s="6" t="str">
        <f t="shared" si="3"/>
        <v/>
      </c>
      <c r="Q44" s="6" t="str">
        <f t="shared" si="4"/>
        <v/>
      </c>
      <c r="R44" s="6" t="str">
        <f t="shared" si="5"/>
        <v/>
      </c>
      <c r="S44" s="4" t="str">
        <f t="shared" si="6"/>
        <v/>
      </c>
      <c r="T44" s="4" t="str">
        <f t="shared" si="7"/>
        <v/>
      </c>
      <c r="U44" s="6" t="str">
        <f t="shared" si="8"/>
        <v xml:space="preserve"> </v>
      </c>
      <c r="V44" s="4" t="str">
        <f>IF(F44="","",VLOOKUP(F44,初期設定!$A$6:$B$12,2,0)&amp;" "&amp;G44)</f>
        <v/>
      </c>
      <c r="W44" s="4" t="str">
        <f>IF(H44="","",VLOOKUP(H44,初期設定!$A$6:$B$12,2,0)&amp;" "&amp;I44)</f>
        <v/>
      </c>
      <c r="Y44" s="4" t="str">
        <f>IF(K44="","",VLOOKUP(J44,初期設定!$A$13:$B$36,2,0))</f>
        <v/>
      </c>
    </row>
    <row r="45" spans="1:25" x14ac:dyDescent="0.4">
      <c r="A45" s="17">
        <v>35</v>
      </c>
      <c r="B45" s="50"/>
      <c r="C45" s="18"/>
      <c r="D45" s="53"/>
      <c r="E45" s="18"/>
      <c r="F45" s="19"/>
      <c r="G45" s="36"/>
      <c r="H45" s="19"/>
      <c r="I45" s="37"/>
      <c r="J45" s="38"/>
      <c r="K45" s="20"/>
      <c r="L45" s="15" t="s">
        <v>49</v>
      </c>
      <c r="M45" s="16">
        <f>IF(E45=初期設定!$A$4,1,2)</f>
        <v>2</v>
      </c>
      <c r="O45" s="4" t="str">
        <f t="shared" si="2"/>
        <v/>
      </c>
      <c r="P45" s="6" t="str">
        <f t="shared" si="3"/>
        <v/>
      </c>
      <c r="Q45" s="6" t="str">
        <f t="shared" si="4"/>
        <v/>
      </c>
      <c r="R45" s="6" t="str">
        <f t="shared" si="5"/>
        <v/>
      </c>
      <c r="S45" s="4" t="str">
        <f t="shared" si="6"/>
        <v/>
      </c>
      <c r="T45" s="4" t="str">
        <f t="shared" si="7"/>
        <v/>
      </c>
      <c r="U45" s="6" t="str">
        <f t="shared" si="8"/>
        <v xml:space="preserve"> </v>
      </c>
      <c r="V45" s="4" t="str">
        <f>IF(F45="","",VLOOKUP(F45,初期設定!$A$6:$B$12,2,0)&amp;" "&amp;G45)</f>
        <v/>
      </c>
      <c r="W45" s="4" t="str">
        <f>IF(H45="","",VLOOKUP(H45,初期設定!$A$6:$B$12,2,0)&amp;" "&amp;I45)</f>
        <v/>
      </c>
      <c r="Y45" s="4" t="str">
        <f>IF(K45="","",VLOOKUP(J45,初期設定!$A$13:$B$36,2,0))</f>
        <v/>
      </c>
    </row>
    <row r="46" spans="1:25" x14ac:dyDescent="0.4">
      <c r="A46" s="17">
        <v>36</v>
      </c>
      <c r="B46" s="50"/>
      <c r="C46" s="18"/>
      <c r="D46" s="53"/>
      <c r="E46" s="18"/>
      <c r="F46" s="19"/>
      <c r="G46" s="36"/>
      <c r="H46" s="19"/>
      <c r="I46" s="37"/>
      <c r="J46" s="38"/>
      <c r="K46" s="20"/>
      <c r="L46" s="15" t="s">
        <v>49</v>
      </c>
      <c r="M46" s="16">
        <f>IF(E46=初期設定!$A$4,1,2)</f>
        <v>2</v>
      </c>
      <c r="O46" s="4" t="str">
        <f t="shared" si="2"/>
        <v/>
      </c>
      <c r="P46" s="6" t="str">
        <f t="shared" si="3"/>
        <v/>
      </c>
      <c r="Q46" s="6" t="str">
        <f t="shared" si="4"/>
        <v/>
      </c>
      <c r="R46" s="6" t="str">
        <f t="shared" si="5"/>
        <v/>
      </c>
      <c r="S46" s="4" t="str">
        <f t="shared" si="6"/>
        <v/>
      </c>
      <c r="T46" s="4" t="str">
        <f t="shared" si="7"/>
        <v/>
      </c>
      <c r="U46" s="6" t="str">
        <f t="shared" si="8"/>
        <v xml:space="preserve"> </v>
      </c>
      <c r="V46" s="4" t="str">
        <f>IF(F46="","",VLOOKUP(F46,初期設定!$A$6:$B$12,2,0)&amp;" "&amp;G46)</f>
        <v/>
      </c>
      <c r="W46" s="4" t="str">
        <f>IF(H46="","",VLOOKUP(H46,初期設定!$A$6:$B$12,2,0)&amp;" "&amp;I46)</f>
        <v/>
      </c>
      <c r="Y46" s="4" t="str">
        <f>IF(K46="","",VLOOKUP(J46,初期設定!$A$13:$B$36,2,0))</f>
        <v/>
      </c>
    </row>
    <row r="47" spans="1:25" x14ac:dyDescent="0.4">
      <c r="A47" s="17">
        <v>37</v>
      </c>
      <c r="B47" s="50"/>
      <c r="C47" s="18"/>
      <c r="D47" s="53"/>
      <c r="E47" s="18"/>
      <c r="F47" s="19"/>
      <c r="G47" s="36"/>
      <c r="H47" s="19"/>
      <c r="I47" s="37"/>
      <c r="J47" s="38"/>
      <c r="K47" s="20"/>
      <c r="L47" s="15" t="s">
        <v>49</v>
      </c>
      <c r="M47" s="16">
        <f>IF(E47=初期設定!$A$4,1,2)</f>
        <v>2</v>
      </c>
      <c r="O47" s="4" t="str">
        <f t="shared" si="2"/>
        <v/>
      </c>
      <c r="P47" s="6" t="str">
        <f t="shared" si="3"/>
        <v/>
      </c>
      <c r="Q47" s="6" t="str">
        <f t="shared" si="4"/>
        <v/>
      </c>
      <c r="R47" s="6" t="str">
        <f t="shared" si="5"/>
        <v/>
      </c>
      <c r="S47" s="4" t="str">
        <f t="shared" si="6"/>
        <v/>
      </c>
      <c r="T47" s="4" t="str">
        <f t="shared" si="7"/>
        <v/>
      </c>
      <c r="U47" s="6" t="str">
        <f t="shared" si="8"/>
        <v xml:space="preserve"> </v>
      </c>
      <c r="V47" s="4" t="str">
        <f>IF(F47="","",VLOOKUP(F47,初期設定!$A$6:$B$12,2,0)&amp;" "&amp;G47)</f>
        <v/>
      </c>
      <c r="W47" s="4" t="str">
        <f>IF(H47="","",VLOOKUP(H47,初期設定!$A$6:$B$12,2,0)&amp;" "&amp;I47)</f>
        <v/>
      </c>
      <c r="Y47" s="4" t="str">
        <f>IF(K47="","",VLOOKUP(J47,初期設定!$A$13:$B$36,2,0))</f>
        <v/>
      </c>
    </row>
    <row r="48" spans="1:25" x14ac:dyDescent="0.4">
      <c r="A48" s="17">
        <v>38</v>
      </c>
      <c r="B48" s="50"/>
      <c r="C48" s="18"/>
      <c r="D48" s="53"/>
      <c r="E48" s="18"/>
      <c r="F48" s="19"/>
      <c r="G48" s="36"/>
      <c r="H48" s="19"/>
      <c r="I48" s="37"/>
      <c r="J48" s="38"/>
      <c r="K48" s="20"/>
      <c r="L48" s="15" t="s">
        <v>49</v>
      </c>
      <c r="M48" s="16">
        <f>IF(E48=初期設定!$A$4,1,2)</f>
        <v>2</v>
      </c>
      <c r="O48" s="4" t="str">
        <f t="shared" si="2"/>
        <v/>
      </c>
      <c r="P48" s="6" t="str">
        <f t="shared" si="3"/>
        <v/>
      </c>
      <c r="Q48" s="6" t="str">
        <f t="shared" si="4"/>
        <v/>
      </c>
      <c r="R48" s="6" t="str">
        <f t="shared" si="5"/>
        <v/>
      </c>
      <c r="S48" s="4" t="str">
        <f t="shared" si="6"/>
        <v/>
      </c>
      <c r="T48" s="4" t="str">
        <f t="shared" si="7"/>
        <v/>
      </c>
      <c r="U48" s="6" t="str">
        <f t="shared" si="8"/>
        <v xml:space="preserve"> </v>
      </c>
      <c r="V48" s="4" t="str">
        <f>IF(F48="","",VLOOKUP(F48,初期設定!$A$6:$B$12,2,0)&amp;" "&amp;G48)</f>
        <v/>
      </c>
      <c r="W48" s="4" t="str">
        <f>IF(H48="","",VLOOKUP(H48,初期設定!$A$6:$B$12,2,0)&amp;" "&amp;I48)</f>
        <v/>
      </c>
      <c r="Y48" s="4" t="str">
        <f>IF(K48="","",VLOOKUP(J48,初期設定!$A$13:$B$36,2,0))</f>
        <v/>
      </c>
    </row>
    <row r="49" spans="1:31" x14ac:dyDescent="0.4">
      <c r="A49" s="17">
        <v>39</v>
      </c>
      <c r="B49" s="50"/>
      <c r="C49" s="18"/>
      <c r="D49" s="53"/>
      <c r="E49" s="18"/>
      <c r="F49" s="19"/>
      <c r="G49" s="36"/>
      <c r="H49" s="19"/>
      <c r="I49" s="37"/>
      <c r="J49" s="38"/>
      <c r="K49" s="20"/>
      <c r="L49" s="15" t="s">
        <v>49</v>
      </c>
      <c r="M49" s="16">
        <f>IF(E49=初期設定!$A$4,1,2)</f>
        <v>2</v>
      </c>
      <c r="O49" s="4" t="str">
        <f t="shared" si="2"/>
        <v/>
      </c>
      <c r="P49" s="6" t="str">
        <f t="shared" si="3"/>
        <v/>
      </c>
      <c r="Q49" s="6" t="str">
        <f t="shared" si="4"/>
        <v/>
      </c>
      <c r="R49" s="6" t="str">
        <f t="shared" si="5"/>
        <v/>
      </c>
      <c r="S49" s="4" t="str">
        <f t="shared" si="6"/>
        <v/>
      </c>
      <c r="T49" s="4" t="str">
        <f t="shared" si="7"/>
        <v/>
      </c>
      <c r="U49" s="6" t="str">
        <f t="shared" si="8"/>
        <v xml:space="preserve"> </v>
      </c>
      <c r="V49" s="4" t="str">
        <f>IF(F49="","",VLOOKUP(F49,初期設定!$A$6:$B$12,2,0)&amp;" "&amp;G49)</f>
        <v/>
      </c>
      <c r="W49" s="4" t="str">
        <f>IF(H49="","",VLOOKUP(H49,初期設定!$A$6:$B$12,2,0)&amp;" "&amp;I49)</f>
        <v/>
      </c>
      <c r="Y49" s="4" t="str">
        <f>IF(K49="","",VLOOKUP(J49,初期設定!$A$13:$B$36,2,0))</f>
        <v/>
      </c>
    </row>
    <row r="50" spans="1:31" x14ac:dyDescent="0.4">
      <c r="A50" s="17">
        <v>40</v>
      </c>
      <c r="B50" s="50"/>
      <c r="C50" s="18"/>
      <c r="D50" s="53"/>
      <c r="E50" s="18"/>
      <c r="F50" s="19"/>
      <c r="G50" s="36"/>
      <c r="H50" s="19"/>
      <c r="I50" s="37"/>
      <c r="J50" s="38"/>
      <c r="K50" s="20"/>
      <c r="L50" s="15" t="s">
        <v>49</v>
      </c>
      <c r="M50" s="16">
        <f>IF(E50=初期設定!$A$4,1,2)</f>
        <v>2</v>
      </c>
      <c r="O50" s="4" t="str">
        <f t="shared" si="2"/>
        <v/>
      </c>
      <c r="P50" s="6" t="str">
        <f t="shared" si="3"/>
        <v/>
      </c>
      <c r="Q50" s="6" t="str">
        <f t="shared" si="4"/>
        <v/>
      </c>
      <c r="R50" s="6" t="str">
        <f t="shared" si="5"/>
        <v/>
      </c>
      <c r="S50" s="4" t="str">
        <f t="shared" si="6"/>
        <v/>
      </c>
      <c r="T50" s="4" t="str">
        <f t="shared" si="7"/>
        <v/>
      </c>
      <c r="U50" s="6" t="str">
        <f t="shared" si="8"/>
        <v xml:space="preserve"> </v>
      </c>
      <c r="V50" s="4" t="str">
        <f>IF(F50="","",VLOOKUP(F50,初期設定!$A$6:$B$12,2,0)&amp;" "&amp;G50)</f>
        <v/>
      </c>
      <c r="W50" s="4" t="str">
        <f>IF(H50="","",VLOOKUP(H50,初期設定!$A$6:$B$12,2,0)&amp;" "&amp;I50)</f>
        <v/>
      </c>
      <c r="Y50" s="4" t="str">
        <f>IF(K50="","",VLOOKUP(J50,初期設定!$A$13:$B$36,2,0))</f>
        <v/>
      </c>
    </row>
    <row r="51" spans="1:31" x14ac:dyDescent="0.4">
      <c r="A51" s="17">
        <v>41</v>
      </c>
      <c r="B51" s="50"/>
      <c r="C51" s="18"/>
      <c r="D51" s="53"/>
      <c r="E51" s="18"/>
      <c r="F51" s="19"/>
      <c r="G51" s="36"/>
      <c r="H51" s="19"/>
      <c r="I51" s="37"/>
      <c r="J51" s="38"/>
      <c r="K51" s="20"/>
      <c r="L51" s="15" t="s">
        <v>49</v>
      </c>
      <c r="M51" s="16">
        <f>IF(E51=初期設定!$A$4,1,2)</f>
        <v>2</v>
      </c>
      <c r="O51" s="4" t="str">
        <f t="shared" si="2"/>
        <v/>
      </c>
      <c r="P51" s="6" t="str">
        <f t="shared" si="3"/>
        <v/>
      </c>
      <c r="Q51" s="6" t="str">
        <f t="shared" si="4"/>
        <v/>
      </c>
      <c r="R51" s="6" t="str">
        <f t="shared" si="5"/>
        <v/>
      </c>
      <c r="S51" s="4" t="str">
        <f t="shared" si="6"/>
        <v/>
      </c>
      <c r="T51" s="4" t="str">
        <f t="shared" si="7"/>
        <v/>
      </c>
      <c r="U51" s="6" t="str">
        <f t="shared" si="8"/>
        <v xml:space="preserve"> </v>
      </c>
      <c r="V51" s="4" t="str">
        <f>IF(F51="","",VLOOKUP(F51,初期設定!$A$6:$B$12,2,0)&amp;" "&amp;G51)</f>
        <v/>
      </c>
      <c r="W51" s="4" t="str">
        <f>IF(H51="","",VLOOKUP(H51,初期設定!$A$6:$B$12,2,0)&amp;" "&amp;I51)</f>
        <v/>
      </c>
      <c r="Y51" s="4" t="str">
        <f>IF(K51="","",VLOOKUP(J51,初期設定!$A$13:$B$36,2,0))</f>
        <v/>
      </c>
    </row>
    <row r="52" spans="1:31" x14ac:dyDescent="0.4">
      <c r="A52" s="17">
        <v>42</v>
      </c>
      <c r="B52" s="50"/>
      <c r="C52" s="18"/>
      <c r="D52" s="53"/>
      <c r="E52" s="18"/>
      <c r="F52" s="19"/>
      <c r="G52" s="36"/>
      <c r="H52" s="19"/>
      <c r="I52" s="37"/>
      <c r="J52" s="38"/>
      <c r="K52" s="20"/>
      <c r="L52" s="15" t="s">
        <v>49</v>
      </c>
      <c r="M52" s="16">
        <f>IF(E52=初期設定!$A$4,1,2)</f>
        <v>2</v>
      </c>
      <c r="O52" s="4" t="str">
        <f t="shared" si="2"/>
        <v/>
      </c>
      <c r="P52" s="6" t="str">
        <f t="shared" si="3"/>
        <v/>
      </c>
      <c r="Q52" s="6" t="str">
        <f t="shared" si="4"/>
        <v/>
      </c>
      <c r="R52" s="6" t="str">
        <f t="shared" si="5"/>
        <v/>
      </c>
      <c r="S52" s="4" t="str">
        <f t="shared" si="6"/>
        <v/>
      </c>
      <c r="T52" s="4" t="str">
        <f t="shared" si="7"/>
        <v/>
      </c>
      <c r="U52" s="6" t="str">
        <f t="shared" si="8"/>
        <v xml:space="preserve"> </v>
      </c>
      <c r="V52" s="4" t="str">
        <f>IF(F52="","",VLOOKUP(F52,初期設定!$A$6:$B$12,2,0)&amp;" "&amp;G52)</f>
        <v/>
      </c>
      <c r="W52" s="4" t="str">
        <f>IF(H52="","",VLOOKUP(H52,初期設定!$A$6:$B$12,2,0)&amp;" "&amp;I52)</f>
        <v/>
      </c>
      <c r="Y52" s="4" t="str">
        <f>IF(K52="","",VLOOKUP(J52,初期設定!$A$13:$B$36,2,0))</f>
        <v/>
      </c>
    </row>
    <row r="53" spans="1:31" x14ac:dyDescent="0.4">
      <c r="A53" s="17">
        <v>43</v>
      </c>
      <c r="B53" s="50"/>
      <c r="C53" s="18"/>
      <c r="D53" s="53"/>
      <c r="E53" s="18"/>
      <c r="F53" s="19"/>
      <c r="G53" s="36"/>
      <c r="H53" s="19"/>
      <c r="I53" s="37"/>
      <c r="J53" s="38"/>
      <c r="K53" s="20"/>
      <c r="L53" s="15" t="s">
        <v>49</v>
      </c>
      <c r="M53" s="16">
        <f>IF(E53=初期設定!$A$4,1,2)</f>
        <v>2</v>
      </c>
      <c r="O53" s="4" t="str">
        <f t="shared" si="2"/>
        <v/>
      </c>
      <c r="P53" s="6" t="str">
        <f t="shared" si="3"/>
        <v/>
      </c>
      <c r="Q53" s="6" t="str">
        <f t="shared" si="4"/>
        <v/>
      </c>
      <c r="R53" s="6" t="str">
        <f t="shared" si="5"/>
        <v/>
      </c>
      <c r="S53" s="4" t="str">
        <f t="shared" si="6"/>
        <v/>
      </c>
      <c r="T53" s="4" t="str">
        <f t="shared" si="7"/>
        <v/>
      </c>
      <c r="U53" s="6" t="str">
        <f t="shared" si="8"/>
        <v xml:space="preserve"> </v>
      </c>
      <c r="V53" s="4" t="str">
        <f>IF(F53="","",VLOOKUP(F53,初期設定!$A$6:$B$12,2,0)&amp;" "&amp;G53)</f>
        <v/>
      </c>
      <c r="W53" s="4" t="str">
        <f>IF(H53="","",VLOOKUP(H53,初期設定!$A$6:$B$12,2,0)&amp;" "&amp;I53)</f>
        <v/>
      </c>
      <c r="Y53" s="4" t="str">
        <f>IF(K53="","",VLOOKUP(J53,初期設定!$A$13:$B$36,2,0))</f>
        <v/>
      </c>
    </row>
    <row r="54" spans="1:31" x14ac:dyDescent="0.4">
      <c r="A54" s="17">
        <v>44</v>
      </c>
      <c r="B54" s="50"/>
      <c r="C54" s="18"/>
      <c r="D54" s="53"/>
      <c r="E54" s="18"/>
      <c r="F54" s="19"/>
      <c r="G54" s="36"/>
      <c r="H54" s="19"/>
      <c r="I54" s="37"/>
      <c r="J54" s="38"/>
      <c r="K54" s="20"/>
      <c r="L54" s="15" t="s">
        <v>49</v>
      </c>
      <c r="M54" s="16">
        <f>IF(E54=初期設定!$A$4,1,2)</f>
        <v>2</v>
      </c>
      <c r="O54" s="4" t="str">
        <f t="shared" si="2"/>
        <v/>
      </c>
      <c r="P54" s="6" t="str">
        <f t="shared" si="3"/>
        <v/>
      </c>
      <c r="Q54" s="6" t="str">
        <f t="shared" si="4"/>
        <v/>
      </c>
      <c r="R54" s="6" t="str">
        <f t="shared" si="5"/>
        <v/>
      </c>
      <c r="S54" s="4" t="str">
        <f t="shared" si="6"/>
        <v/>
      </c>
      <c r="T54" s="4" t="str">
        <f t="shared" si="7"/>
        <v/>
      </c>
      <c r="U54" s="6" t="str">
        <f t="shared" si="8"/>
        <v xml:space="preserve"> </v>
      </c>
      <c r="V54" s="4" t="str">
        <f>IF(F54="","",VLOOKUP(F54,初期設定!$A$6:$B$12,2,0)&amp;" "&amp;G54)</f>
        <v/>
      </c>
      <c r="W54" s="4" t="str">
        <f>IF(H54="","",VLOOKUP(H54,初期設定!$A$6:$B$12,2,0)&amp;" "&amp;I54)</f>
        <v/>
      </c>
      <c r="Y54" s="4" t="str">
        <f>IF(K54="","",VLOOKUP(J54,初期設定!$A$13:$B$36,2,0))</f>
        <v/>
      </c>
    </row>
    <row r="55" spans="1:31" x14ac:dyDescent="0.4">
      <c r="A55" s="17">
        <v>45</v>
      </c>
      <c r="B55" s="50"/>
      <c r="C55" s="18"/>
      <c r="D55" s="53"/>
      <c r="E55" s="18"/>
      <c r="F55" s="19"/>
      <c r="G55" s="36"/>
      <c r="H55" s="19"/>
      <c r="I55" s="37"/>
      <c r="J55" s="38"/>
      <c r="K55" s="20"/>
      <c r="L55" s="15" t="s">
        <v>49</v>
      </c>
      <c r="M55" s="41">
        <f>IF(E55=初期設定!$A$4,1,2)</f>
        <v>2</v>
      </c>
      <c r="O55" s="4" t="str">
        <f t="shared" si="2"/>
        <v/>
      </c>
      <c r="P55" s="6" t="str">
        <f t="shared" si="3"/>
        <v/>
      </c>
      <c r="Q55" s="6" t="str">
        <f t="shared" si="4"/>
        <v/>
      </c>
      <c r="R55" s="6" t="str">
        <f t="shared" si="5"/>
        <v/>
      </c>
      <c r="S55" s="4" t="str">
        <f t="shared" si="6"/>
        <v/>
      </c>
      <c r="T55" s="4" t="str">
        <f t="shared" si="7"/>
        <v/>
      </c>
      <c r="U55" s="6" t="str">
        <f t="shared" si="8"/>
        <v xml:space="preserve"> </v>
      </c>
      <c r="V55" s="4" t="str">
        <f>IF(F55="","",VLOOKUP(F55,初期設定!$A$6:$B$12,2,0)&amp;" "&amp;G55)</f>
        <v/>
      </c>
      <c r="W55" s="4" t="str">
        <f>IF(H55="","",VLOOKUP(H55,初期設定!$A$6:$B$12,2,0)&amp;" "&amp;I55)</f>
        <v/>
      </c>
      <c r="Y55" s="4" t="str">
        <f>IF(K55="","",VLOOKUP(J55,初期設定!$A$13:$B$36,2,0))</f>
        <v/>
      </c>
    </row>
    <row r="56" spans="1:31" x14ac:dyDescent="0.4">
      <c r="A56" s="17">
        <v>46</v>
      </c>
      <c r="B56" s="50"/>
      <c r="C56" s="18"/>
      <c r="D56" s="53"/>
      <c r="E56" s="18"/>
      <c r="F56" s="19"/>
      <c r="G56" s="36"/>
      <c r="H56" s="19"/>
      <c r="I56" s="37"/>
      <c r="J56" s="38"/>
      <c r="K56" s="20"/>
      <c r="L56" s="15" t="s">
        <v>49</v>
      </c>
      <c r="M56" s="41">
        <f>IF(E56=初期設定!$A$4,1,2)</f>
        <v>2</v>
      </c>
      <c r="O56" s="4" t="str">
        <f t="shared" si="2"/>
        <v/>
      </c>
      <c r="P56" s="6" t="str">
        <f t="shared" si="3"/>
        <v/>
      </c>
      <c r="Q56" s="6" t="str">
        <f t="shared" si="4"/>
        <v/>
      </c>
      <c r="R56" s="6" t="str">
        <f t="shared" si="5"/>
        <v/>
      </c>
      <c r="S56" s="4" t="str">
        <f t="shared" si="6"/>
        <v/>
      </c>
      <c r="T56" s="4" t="str">
        <f t="shared" si="7"/>
        <v/>
      </c>
      <c r="U56" s="6" t="str">
        <f t="shared" si="8"/>
        <v xml:space="preserve"> </v>
      </c>
      <c r="V56" s="4" t="str">
        <f>IF(F56="","",VLOOKUP(F56,初期設定!$A$6:$B$12,2,0)&amp;" "&amp;G56)</f>
        <v/>
      </c>
      <c r="W56" s="4" t="str">
        <f>IF(H56="","",VLOOKUP(H56,初期設定!$A$6:$B$12,2,0)&amp;" "&amp;I56)</f>
        <v/>
      </c>
      <c r="Y56" s="4" t="str">
        <f>IF(K56="","",VLOOKUP(J56,初期設定!$A$13:$B$36,2,0))</f>
        <v/>
      </c>
    </row>
    <row r="57" spans="1:31" x14ac:dyDescent="0.4">
      <c r="A57" s="17">
        <v>47</v>
      </c>
      <c r="B57" s="50"/>
      <c r="C57" s="18"/>
      <c r="D57" s="53"/>
      <c r="E57" s="18"/>
      <c r="F57" s="19"/>
      <c r="G57" s="36"/>
      <c r="H57" s="19"/>
      <c r="I57" s="37"/>
      <c r="J57" s="38"/>
      <c r="K57" s="20"/>
      <c r="L57" s="15" t="s">
        <v>49</v>
      </c>
      <c r="M57" s="41">
        <f>IF(E57=初期設定!$A$4,1,2)</f>
        <v>2</v>
      </c>
      <c r="O57" s="4" t="str">
        <f t="shared" si="2"/>
        <v/>
      </c>
      <c r="P57" s="6" t="str">
        <f t="shared" si="3"/>
        <v/>
      </c>
      <c r="Q57" s="6" t="str">
        <f t="shared" si="4"/>
        <v/>
      </c>
      <c r="R57" s="6" t="str">
        <f t="shared" si="5"/>
        <v/>
      </c>
      <c r="S57" s="4" t="str">
        <f t="shared" si="6"/>
        <v/>
      </c>
      <c r="T57" s="4" t="str">
        <f t="shared" si="7"/>
        <v/>
      </c>
      <c r="U57" s="6" t="str">
        <f t="shared" si="8"/>
        <v xml:space="preserve"> </v>
      </c>
      <c r="V57" s="4" t="str">
        <f>IF(F57="","",VLOOKUP(F57,初期設定!$A$6:$B$12,2,0)&amp;" "&amp;G57)</f>
        <v/>
      </c>
      <c r="W57" s="4" t="str">
        <f>IF(H57="","",VLOOKUP(H57,初期設定!$A$6:$B$12,2,0)&amp;" "&amp;I57)</f>
        <v/>
      </c>
      <c r="Y57" s="4" t="str">
        <f>IF(K57="","",VLOOKUP(J57,初期設定!$A$13:$B$36,2,0))</f>
        <v/>
      </c>
    </row>
    <row r="58" spans="1:31" x14ac:dyDescent="0.4">
      <c r="A58" s="17">
        <v>48</v>
      </c>
      <c r="B58" s="50"/>
      <c r="C58" s="18"/>
      <c r="D58" s="53"/>
      <c r="E58" s="18"/>
      <c r="F58" s="19"/>
      <c r="G58" s="36"/>
      <c r="H58" s="19"/>
      <c r="I58" s="37"/>
      <c r="J58" s="38"/>
      <c r="K58" s="20"/>
      <c r="L58" s="15" t="s">
        <v>49</v>
      </c>
      <c r="M58" s="41">
        <f>IF(E58=初期設定!$A$4,1,2)</f>
        <v>2</v>
      </c>
      <c r="O58" s="4" t="str">
        <f t="shared" si="2"/>
        <v/>
      </c>
      <c r="P58" s="6" t="str">
        <f t="shared" si="3"/>
        <v/>
      </c>
      <c r="Q58" s="6" t="str">
        <f t="shared" si="4"/>
        <v/>
      </c>
      <c r="R58" s="6" t="str">
        <f t="shared" si="5"/>
        <v/>
      </c>
      <c r="S58" s="4" t="str">
        <f t="shared" si="6"/>
        <v/>
      </c>
      <c r="T58" s="4" t="str">
        <f t="shared" si="7"/>
        <v/>
      </c>
      <c r="U58" s="6" t="str">
        <f t="shared" si="8"/>
        <v xml:space="preserve"> </v>
      </c>
      <c r="V58" s="4" t="str">
        <f>IF(F58="","",VLOOKUP(F58,初期設定!$A$6:$B$12,2,0)&amp;" "&amp;G58)</f>
        <v/>
      </c>
      <c r="W58" s="4" t="str">
        <f>IF(H58="","",VLOOKUP(H58,初期設定!$A$6:$B$12,2,0)&amp;" "&amp;I58)</f>
        <v/>
      </c>
      <c r="Y58" s="4" t="str">
        <f>IF(K58="","",VLOOKUP(J58,初期設定!$A$13:$B$36,2,0))</f>
        <v/>
      </c>
    </row>
    <row r="59" spans="1:31" x14ac:dyDescent="0.4">
      <c r="A59" s="17">
        <v>49</v>
      </c>
      <c r="B59" s="50"/>
      <c r="C59" s="18"/>
      <c r="D59" s="53"/>
      <c r="E59" s="18"/>
      <c r="F59" s="19"/>
      <c r="G59" s="36"/>
      <c r="H59" s="19"/>
      <c r="I59" s="37"/>
      <c r="J59" s="38"/>
      <c r="K59" s="20"/>
      <c r="L59" s="15" t="s">
        <v>49</v>
      </c>
      <c r="M59" s="41">
        <f>IF(E59=初期設定!$A$4,1,2)</f>
        <v>2</v>
      </c>
      <c r="O59" s="4" t="str">
        <f t="shared" si="2"/>
        <v/>
      </c>
      <c r="P59" s="6" t="str">
        <f t="shared" si="3"/>
        <v/>
      </c>
      <c r="Q59" s="6" t="str">
        <f t="shared" si="4"/>
        <v/>
      </c>
      <c r="R59" s="6" t="str">
        <f t="shared" si="5"/>
        <v/>
      </c>
      <c r="S59" s="4" t="str">
        <f t="shared" si="6"/>
        <v/>
      </c>
      <c r="T59" s="4" t="str">
        <f t="shared" si="7"/>
        <v/>
      </c>
      <c r="U59" s="6" t="str">
        <f t="shared" si="8"/>
        <v xml:space="preserve"> </v>
      </c>
      <c r="V59" s="4" t="str">
        <f>IF(F59="","",VLOOKUP(F59,初期設定!$A$6:$B$12,2,0)&amp;" "&amp;G59)</f>
        <v/>
      </c>
      <c r="W59" s="4" t="str">
        <f>IF(H59="","",VLOOKUP(H59,初期設定!$A$6:$B$12,2,0)&amp;" "&amp;I59)</f>
        <v/>
      </c>
      <c r="Y59" s="4" t="str">
        <f>IF(K59="","",VLOOKUP(J59,初期設定!$A$13:$B$36,2,0))</f>
        <v/>
      </c>
    </row>
    <row r="60" spans="1:31" x14ac:dyDescent="0.4">
      <c r="A60" s="17">
        <v>50</v>
      </c>
      <c r="B60" s="50"/>
      <c r="C60" s="18"/>
      <c r="D60" s="53"/>
      <c r="E60" s="18"/>
      <c r="F60" s="19"/>
      <c r="G60" s="36"/>
      <c r="H60" s="19"/>
      <c r="I60" s="37"/>
      <c r="J60" s="38"/>
      <c r="K60" s="20"/>
      <c r="L60" s="15"/>
      <c r="M60" s="41">
        <f>IF(E60=初期設定!$A$4,1,2)</f>
        <v>2</v>
      </c>
      <c r="O60" s="4" t="str">
        <f t="shared" si="2"/>
        <v/>
      </c>
      <c r="P60" s="6" t="str">
        <f t="shared" si="3"/>
        <v/>
      </c>
      <c r="Q60" s="6" t="str">
        <f t="shared" si="4"/>
        <v/>
      </c>
      <c r="R60" s="6" t="str">
        <f t="shared" si="5"/>
        <v/>
      </c>
      <c r="S60" s="4" t="str">
        <f t="shared" si="6"/>
        <v/>
      </c>
      <c r="T60" s="4" t="str">
        <f t="shared" si="7"/>
        <v/>
      </c>
      <c r="U60" s="6" t="str">
        <f t="shared" si="8"/>
        <v/>
      </c>
      <c r="V60" s="4" t="str">
        <f>IF(F60="","",VLOOKUP(F60,初期設定!$A$6:$B$12,2,0)&amp;" "&amp;G60)</f>
        <v/>
      </c>
      <c r="W60" s="4" t="str">
        <f>IF(H60="","",VLOOKUP(H60,初期設定!$A$6:$B$12,2,0)&amp;" "&amp;I60)</f>
        <v/>
      </c>
      <c r="Y60" s="4" t="str">
        <f>IF(K60="","",VLOOKUP(J60,初期設定!$A$13:$B$36,2,0))</f>
        <v/>
      </c>
    </row>
    <row r="61" spans="1:31" x14ac:dyDescent="0.4">
      <c r="A61" s="17">
        <v>51</v>
      </c>
      <c r="B61" s="50"/>
      <c r="C61" s="18"/>
      <c r="D61" s="53"/>
      <c r="E61" s="18"/>
      <c r="F61" s="19"/>
      <c r="G61" s="36"/>
      <c r="H61" s="19"/>
      <c r="I61" s="37"/>
      <c r="J61" s="38"/>
      <c r="K61" s="20"/>
      <c r="L61" s="6" t="s">
        <v>49</v>
      </c>
      <c r="M61" s="42">
        <f>IF(E61=初期設定!$A$4,1,2)</f>
        <v>2</v>
      </c>
      <c r="O61" s="4" t="str">
        <f t="shared" si="2"/>
        <v/>
      </c>
      <c r="P61" s="6" t="str">
        <f t="shared" si="3"/>
        <v/>
      </c>
      <c r="Q61" s="6" t="str">
        <f t="shared" si="4"/>
        <v/>
      </c>
      <c r="R61" s="6" t="str">
        <f t="shared" si="5"/>
        <v/>
      </c>
      <c r="S61" s="4" t="str">
        <f t="shared" si="6"/>
        <v/>
      </c>
      <c r="T61" s="4" t="str">
        <f t="shared" si="7"/>
        <v/>
      </c>
      <c r="U61" s="6" t="str">
        <f t="shared" si="8"/>
        <v xml:space="preserve"> </v>
      </c>
      <c r="V61" s="4" t="str">
        <f>IF(F61="","",VLOOKUP(F61,初期設定!$A$6:$B$12,2,0)&amp;" "&amp;G61)</f>
        <v/>
      </c>
      <c r="W61" s="4" t="str">
        <f>IF(H61="","",VLOOKUP(H61,初期設定!$A$6:$B$12,2,0)&amp;" "&amp;I61)</f>
        <v/>
      </c>
      <c r="Y61" s="4" t="str">
        <f>IF(K61="","",VLOOKUP(J61,初期設定!$A$13:$B$36,2,0))</f>
        <v/>
      </c>
    </row>
    <row r="62" spans="1:31" x14ac:dyDescent="0.15">
      <c r="A62" s="17">
        <v>52</v>
      </c>
      <c r="B62" s="50"/>
      <c r="C62" s="18"/>
      <c r="D62" s="53"/>
      <c r="E62" s="18"/>
      <c r="F62" s="19"/>
      <c r="G62" s="36"/>
      <c r="H62" s="19"/>
      <c r="I62" s="37"/>
      <c r="J62" s="38"/>
      <c r="K62" s="20"/>
      <c r="L62" s="6" t="s">
        <v>49</v>
      </c>
      <c r="M62" s="42">
        <f>IF(E62=初期設定!$A$4,1,2)</f>
        <v>2</v>
      </c>
      <c r="O62" s="4" t="str">
        <f t="shared" si="2"/>
        <v/>
      </c>
      <c r="P62" s="6" t="str">
        <f t="shared" si="3"/>
        <v/>
      </c>
      <c r="Q62" s="6" t="str">
        <f t="shared" si="4"/>
        <v/>
      </c>
      <c r="R62" s="6" t="str">
        <f t="shared" si="5"/>
        <v/>
      </c>
      <c r="S62" s="4" t="str">
        <f t="shared" si="6"/>
        <v/>
      </c>
      <c r="T62" s="4" t="str">
        <f t="shared" si="7"/>
        <v/>
      </c>
      <c r="U62" s="6" t="str">
        <f t="shared" si="8"/>
        <v xml:space="preserve"> </v>
      </c>
      <c r="V62" s="4" t="str">
        <f>IF(F62="","",VLOOKUP(F62,初期設定!$A$6:$B$12,2,0)&amp;" "&amp;G62)</f>
        <v/>
      </c>
      <c r="W62" s="4" t="str">
        <f>IF(H62="","",VLOOKUP(H62,初期設定!$A$6:$B$12,2,0)&amp;" "&amp;I62)</f>
        <v/>
      </c>
      <c r="Y62" s="4" t="str">
        <f>IF(K62="","",VLOOKUP(J62,初期設定!$A$13:$B$36,2,0))</f>
        <v/>
      </c>
      <c r="AA62" s="2"/>
      <c r="AB62" s="5"/>
      <c r="AC62" s="2"/>
      <c r="AD62" s="2"/>
      <c r="AE62" s="2"/>
    </row>
    <row r="63" spans="1:31" x14ac:dyDescent="0.15">
      <c r="A63" s="17">
        <v>53</v>
      </c>
      <c r="B63" s="50"/>
      <c r="C63" s="18"/>
      <c r="D63" s="53"/>
      <c r="E63" s="18"/>
      <c r="F63" s="19"/>
      <c r="G63" s="36"/>
      <c r="H63" s="19"/>
      <c r="I63" s="37"/>
      <c r="J63" s="38"/>
      <c r="K63" s="20"/>
      <c r="L63" s="6" t="s">
        <v>49</v>
      </c>
      <c r="M63" s="42">
        <f>IF(E63=初期設定!$A$4,1,2)</f>
        <v>2</v>
      </c>
      <c r="O63" s="4" t="str">
        <f t="shared" si="2"/>
        <v/>
      </c>
      <c r="P63" s="6" t="str">
        <f t="shared" si="3"/>
        <v/>
      </c>
      <c r="Q63" s="6" t="str">
        <f t="shared" si="4"/>
        <v/>
      </c>
      <c r="R63" s="6" t="str">
        <f t="shared" si="5"/>
        <v/>
      </c>
      <c r="S63" s="4" t="str">
        <f t="shared" si="6"/>
        <v/>
      </c>
      <c r="T63" s="4" t="str">
        <f t="shared" si="7"/>
        <v/>
      </c>
      <c r="U63" s="6" t="str">
        <f t="shared" si="8"/>
        <v xml:space="preserve"> </v>
      </c>
      <c r="V63" s="4" t="str">
        <f>IF(F63="","",VLOOKUP(F63,初期設定!$A$6:$B$12,2,0)&amp;" "&amp;G63)</f>
        <v/>
      </c>
      <c r="W63" s="4" t="str">
        <f>IF(H63="","",VLOOKUP(H63,初期設定!$A$6:$B$12,2,0)&amp;" "&amp;I63)</f>
        <v/>
      </c>
      <c r="Y63" s="4" t="str">
        <f>IF(K63="","",VLOOKUP(J63,初期設定!$A$13:$B$36,2,0))</f>
        <v/>
      </c>
      <c r="AA63" s="2"/>
      <c r="AB63" s="5"/>
      <c r="AC63" s="2"/>
      <c r="AD63" s="2"/>
      <c r="AE63" s="2"/>
    </row>
    <row r="64" spans="1:31" x14ac:dyDescent="0.15">
      <c r="A64" s="17">
        <v>54</v>
      </c>
      <c r="B64" s="50"/>
      <c r="C64" s="18"/>
      <c r="D64" s="53"/>
      <c r="E64" s="18"/>
      <c r="F64" s="19"/>
      <c r="G64" s="36"/>
      <c r="H64" s="19"/>
      <c r="I64" s="37"/>
      <c r="J64" s="38"/>
      <c r="K64" s="20"/>
      <c r="L64" s="6" t="s">
        <v>49</v>
      </c>
      <c r="M64" s="42">
        <f>IF(E64=初期設定!$A$4,1,2)</f>
        <v>2</v>
      </c>
      <c r="O64" s="4" t="str">
        <f t="shared" si="2"/>
        <v/>
      </c>
      <c r="P64" s="6" t="str">
        <f t="shared" si="3"/>
        <v/>
      </c>
      <c r="Q64" s="6" t="str">
        <f t="shared" si="4"/>
        <v/>
      </c>
      <c r="R64" s="6" t="str">
        <f t="shared" si="5"/>
        <v/>
      </c>
      <c r="S64" s="4" t="str">
        <f t="shared" si="6"/>
        <v/>
      </c>
      <c r="T64" s="4" t="str">
        <f t="shared" si="7"/>
        <v/>
      </c>
      <c r="U64" s="6" t="str">
        <f t="shared" si="8"/>
        <v xml:space="preserve"> </v>
      </c>
      <c r="V64" s="4" t="str">
        <f>IF(F64="","",VLOOKUP(F64,初期設定!$A$6:$B$12,2,0)&amp;" "&amp;G64)</f>
        <v/>
      </c>
      <c r="W64" s="4" t="str">
        <f>IF(H64="","",VLOOKUP(H64,初期設定!$A$6:$B$12,2,0)&amp;" "&amp;I64)</f>
        <v/>
      </c>
      <c r="Y64" s="4" t="str">
        <f>IF(K64="","",VLOOKUP(J64,初期設定!$A$13:$B$36,2,0))</f>
        <v/>
      </c>
      <c r="AA64" s="2"/>
      <c r="AB64" s="5"/>
      <c r="AC64" s="2"/>
      <c r="AD64" s="2"/>
      <c r="AE64" s="2"/>
    </row>
    <row r="65" spans="1:28" x14ac:dyDescent="0.4">
      <c r="A65" s="17">
        <v>55</v>
      </c>
      <c r="B65" s="50"/>
      <c r="C65" s="18"/>
      <c r="D65" s="53"/>
      <c r="E65" s="18"/>
      <c r="F65" s="19"/>
      <c r="G65" s="36"/>
      <c r="H65" s="19"/>
      <c r="I65" s="37"/>
      <c r="J65" s="38"/>
      <c r="K65" s="20"/>
      <c r="L65" s="6" t="s">
        <v>49</v>
      </c>
      <c r="M65" s="42">
        <f>IF(E65=初期設定!$A$4,1,2)</f>
        <v>2</v>
      </c>
      <c r="O65" s="4" t="str">
        <f t="shared" si="2"/>
        <v/>
      </c>
      <c r="P65" s="6" t="str">
        <f t="shared" si="3"/>
        <v/>
      </c>
      <c r="Q65" s="6" t="str">
        <f t="shared" si="4"/>
        <v/>
      </c>
      <c r="R65" s="6" t="str">
        <f t="shared" si="5"/>
        <v/>
      </c>
      <c r="S65" s="4" t="str">
        <f t="shared" si="6"/>
        <v/>
      </c>
      <c r="T65" s="4" t="str">
        <f t="shared" si="7"/>
        <v/>
      </c>
      <c r="U65" s="6" t="str">
        <f t="shared" si="8"/>
        <v xml:space="preserve"> </v>
      </c>
      <c r="V65" s="4" t="str">
        <f>IF(F65="","",VLOOKUP(F65,初期設定!$A$6:$B$12,2,0)&amp;" "&amp;G65)</f>
        <v/>
      </c>
      <c r="W65" s="4" t="str">
        <f>IF(H65="","",VLOOKUP(H65,初期設定!$A$6:$B$12,2,0)&amp;" "&amp;I65)</f>
        <v/>
      </c>
      <c r="Y65" s="4" t="str">
        <f>IF(K65="","",VLOOKUP(J65,初期設定!$A$13:$B$36,2,0))</f>
        <v/>
      </c>
    </row>
    <row r="66" spans="1:28" x14ac:dyDescent="0.4">
      <c r="A66" s="17">
        <v>56</v>
      </c>
      <c r="B66" s="50"/>
      <c r="C66" s="18"/>
      <c r="D66" s="53"/>
      <c r="E66" s="18"/>
      <c r="F66" s="19"/>
      <c r="G66" s="36"/>
      <c r="H66" s="19"/>
      <c r="I66" s="37"/>
      <c r="J66" s="38"/>
      <c r="K66" s="20"/>
      <c r="L66" s="6" t="s">
        <v>49</v>
      </c>
      <c r="M66" s="42">
        <f>IF(E66=初期設定!$A$4,1,2)</f>
        <v>2</v>
      </c>
      <c r="O66" s="4" t="str">
        <f t="shared" si="2"/>
        <v/>
      </c>
      <c r="P66" s="6" t="str">
        <f t="shared" si="3"/>
        <v/>
      </c>
      <c r="Q66" s="6" t="str">
        <f t="shared" si="4"/>
        <v/>
      </c>
      <c r="R66" s="6" t="str">
        <f t="shared" si="5"/>
        <v/>
      </c>
      <c r="S66" s="4" t="str">
        <f t="shared" si="6"/>
        <v/>
      </c>
      <c r="T66" s="4" t="str">
        <f t="shared" si="7"/>
        <v/>
      </c>
      <c r="U66" s="6" t="str">
        <f t="shared" si="8"/>
        <v xml:space="preserve"> </v>
      </c>
      <c r="V66" s="4" t="str">
        <f>IF(F66="","",VLOOKUP(F66,初期設定!$A$6:$B$12,2,0)&amp;" "&amp;G66)</f>
        <v/>
      </c>
      <c r="W66" s="4" t="str">
        <f>IF(H66="","",VLOOKUP(H66,初期設定!$A$6:$B$12,2,0)&amp;" "&amp;I66)</f>
        <v/>
      </c>
      <c r="Y66" s="4" t="str">
        <f>IF(K66="","",VLOOKUP(J66,初期設定!$A$13:$B$36,2,0))</f>
        <v/>
      </c>
    </row>
    <row r="67" spans="1:28" x14ac:dyDescent="0.4">
      <c r="A67" s="17">
        <v>57</v>
      </c>
      <c r="B67" s="50"/>
      <c r="C67" s="18"/>
      <c r="D67" s="53"/>
      <c r="E67" s="18"/>
      <c r="F67" s="19"/>
      <c r="G67" s="36"/>
      <c r="H67" s="19"/>
      <c r="I67" s="37"/>
      <c r="J67" s="38"/>
      <c r="K67" s="20"/>
      <c r="L67" s="6" t="s">
        <v>49</v>
      </c>
      <c r="M67" s="42">
        <f>IF(E67=初期設定!$A$4,1,2)</f>
        <v>2</v>
      </c>
      <c r="O67" s="4" t="str">
        <f t="shared" si="2"/>
        <v/>
      </c>
      <c r="P67" s="6" t="str">
        <f t="shared" si="3"/>
        <v/>
      </c>
      <c r="Q67" s="6" t="str">
        <f t="shared" si="4"/>
        <v/>
      </c>
      <c r="R67" s="6" t="str">
        <f t="shared" si="5"/>
        <v/>
      </c>
      <c r="S67" s="4" t="str">
        <f t="shared" si="6"/>
        <v/>
      </c>
      <c r="T67" s="4" t="str">
        <f t="shared" si="7"/>
        <v/>
      </c>
      <c r="U67" s="6" t="str">
        <f t="shared" si="8"/>
        <v xml:space="preserve"> </v>
      </c>
      <c r="V67" s="4" t="str">
        <f>IF(F67="","",VLOOKUP(F67,初期設定!$A$6:$B$12,2,0)&amp;" "&amp;G67)</f>
        <v/>
      </c>
      <c r="W67" s="4" t="str">
        <f>IF(H67="","",VLOOKUP(H67,初期設定!$A$6:$B$12,2,0)&amp;" "&amp;I67)</f>
        <v/>
      </c>
      <c r="Y67" s="4" t="str">
        <f>IF(K67="","",VLOOKUP(J67,初期設定!$A$13:$B$36,2,0))</f>
        <v/>
      </c>
    </row>
    <row r="68" spans="1:28" x14ac:dyDescent="0.4">
      <c r="A68" s="17">
        <v>58</v>
      </c>
      <c r="B68" s="50"/>
      <c r="C68" s="18"/>
      <c r="D68" s="53"/>
      <c r="E68" s="18"/>
      <c r="F68" s="19"/>
      <c r="G68" s="36"/>
      <c r="H68" s="19"/>
      <c r="I68" s="37"/>
      <c r="J68" s="38"/>
      <c r="K68" s="20"/>
      <c r="L68" s="6" t="s">
        <v>49</v>
      </c>
      <c r="M68" s="42">
        <f>IF(E68=初期設定!$A$4,1,2)</f>
        <v>2</v>
      </c>
      <c r="O68" s="4" t="str">
        <f t="shared" si="2"/>
        <v/>
      </c>
      <c r="P68" s="6" t="str">
        <f t="shared" si="3"/>
        <v/>
      </c>
      <c r="Q68" s="6" t="str">
        <f t="shared" si="4"/>
        <v/>
      </c>
      <c r="R68" s="6" t="str">
        <f t="shared" si="5"/>
        <v/>
      </c>
      <c r="S68" s="4" t="str">
        <f t="shared" si="6"/>
        <v/>
      </c>
      <c r="T68" s="4" t="str">
        <f t="shared" si="7"/>
        <v/>
      </c>
      <c r="U68" s="6" t="str">
        <f t="shared" si="8"/>
        <v xml:space="preserve"> </v>
      </c>
      <c r="V68" s="4" t="str">
        <f>IF(F68="","",VLOOKUP(F68,初期設定!$A$6:$B$12,2,0)&amp;" "&amp;G68)</f>
        <v/>
      </c>
      <c r="W68" s="4" t="str">
        <f>IF(H68="","",VLOOKUP(H68,初期設定!$A$6:$B$12,2,0)&amp;" "&amp;I68)</f>
        <v/>
      </c>
      <c r="Y68" s="4" t="str">
        <f>IF(K68="","",VLOOKUP(J68,初期設定!$A$13:$B$36,2,0))</f>
        <v/>
      </c>
    </row>
    <row r="69" spans="1:28" x14ac:dyDescent="0.4">
      <c r="A69" s="17">
        <v>59</v>
      </c>
      <c r="B69" s="50"/>
      <c r="C69" s="18"/>
      <c r="D69" s="53"/>
      <c r="E69" s="18"/>
      <c r="F69" s="19"/>
      <c r="G69" s="36"/>
      <c r="H69" s="19"/>
      <c r="I69" s="37"/>
      <c r="J69" s="38"/>
      <c r="K69" s="20"/>
      <c r="L69" s="6" t="s">
        <v>49</v>
      </c>
      <c r="M69" s="42">
        <f>IF(E69=初期設定!$A$4,1,2)</f>
        <v>2</v>
      </c>
      <c r="O69" s="4" t="str">
        <f t="shared" si="2"/>
        <v/>
      </c>
      <c r="P69" s="6" t="str">
        <f t="shared" si="3"/>
        <v/>
      </c>
      <c r="Q69" s="6" t="str">
        <f t="shared" si="4"/>
        <v/>
      </c>
      <c r="R69" s="6" t="str">
        <f t="shared" si="5"/>
        <v/>
      </c>
      <c r="S69" s="4" t="str">
        <f t="shared" si="6"/>
        <v/>
      </c>
      <c r="T69" s="4" t="str">
        <f t="shared" si="7"/>
        <v/>
      </c>
      <c r="U69" s="6" t="str">
        <f t="shared" si="8"/>
        <v xml:space="preserve"> </v>
      </c>
      <c r="V69" s="4" t="str">
        <f>IF(F69="","",VLOOKUP(F69,初期設定!$A$6:$B$12,2,0)&amp;" "&amp;G69)</f>
        <v/>
      </c>
      <c r="W69" s="4" t="str">
        <f>IF(H69="","",VLOOKUP(H69,初期設定!$A$6:$B$12,2,0)&amp;" "&amp;I69)</f>
        <v/>
      </c>
      <c r="Y69" s="4" t="str">
        <f>IF(K69="","",VLOOKUP(J69,初期設定!$A$13:$B$36,2,0))</f>
        <v/>
      </c>
    </row>
    <row r="70" spans="1:28" x14ac:dyDescent="0.4">
      <c r="A70" s="21">
        <v>60</v>
      </c>
      <c r="B70" s="51"/>
      <c r="C70" s="22"/>
      <c r="D70" s="54"/>
      <c r="E70" s="22"/>
      <c r="F70" s="23"/>
      <c r="G70" s="24"/>
      <c r="H70" s="23"/>
      <c r="I70" s="25"/>
      <c r="J70" s="26"/>
      <c r="K70" s="27"/>
      <c r="L70" s="6" t="s">
        <v>49</v>
      </c>
      <c r="M70" s="42">
        <f>IF(E70=初期設定!$A$4,1,2)</f>
        <v>2</v>
      </c>
      <c r="O70" s="4" t="str">
        <f t="shared" si="2"/>
        <v/>
      </c>
      <c r="P70" s="6" t="str">
        <f t="shared" si="3"/>
        <v/>
      </c>
      <c r="Q70" s="6" t="str">
        <f t="shared" si="4"/>
        <v/>
      </c>
      <c r="R70" s="6" t="str">
        <f t="shared" si="5"/>
        <v/>
      </c>
      <c r="S70" s="4" t="str">
        <f t="shared" si="6"/>
        <v/>
      </c>
      <c r="T70" s="4" t="str">
        <f t="shared" si="7"/>
        <v/>
      </c>
      <c r="U70" s="6" t="str">
        <f t="shared" si="8"/>
        <v xml:space="preserve"> </v>
      </c>
      <c r="V70" s="4" t="str">
        <f>IF(F70="","",VLOOKUP(F70,初期設定!$A$6:$B$12,2,0)&amp;" "&amp;G70)</f>
        <v/>
      </c>
      <c r="W70" s="4" t="str">
        <f>IF(H70="","",VLOOKUP(H70,初期設定!$A$6:$B$12,2,0)&amp;" "&amp;I70)</f>
        <v/>
      </c>
      <c r="Y70" s="4" t="str">
        <f>IF(K70="","",VLOOKUP(J70,初期設定!$A$13:$B$36,2,0))</f>
        <v/>
      </c>
    </row>
    <row r="71" spans="1:28" x14ac:dyDescent="0.4">
      <c r="A71" s="28">
        <v>61</v>
      </c>
      <c r="B71" s="49"/>
      <c r="C71" s="31"/>
      <c r="D71" s="52"/>
      <c r="E71" s="31"/>
      <c r="F71" s="32"/>
      <c r="G71" s="33"/>
      <c r="H71" s="32"/>
      <c r="I71" s="34"/>
      <c r="J71" s="35"/>
      <c r="K71" s="14"/>
      <c r="L71" s="6" t="s">
        <v>49</v>
      </c>
      <c r="M71" s="42">
        <f>IF(E71=初期設定!$A$4,1,2)</f>
        <v>2</v>
      </c>
      <c r="O71" s="4" t="str">
        <f t="shared" si="2"/>
        <v/>
      </c>
      <c r="P71" s="6" t="str">
        <f t="shared" si="3"/>
        <v/>
      </c>
      <c r="Q71" s="6" t="str">
        <f t="shared" si="4"/>
        <v/>
      </c>
      <c r="R71" s="6" t="str">
        <f t="shared" si="5"/>
        <v/>
      </c>
      <c r="S71" s="4" t="str">
        <f t="shared" si="6"/>
        <v/>
      </c>
      <c r="T71" s="4" t="str">
        <f t="shared" si="7"/>
        <v/>
      </c>
      <c r="U71" s="6" t="str">
        <f t="shared" si="8"/>
        <v xml:space="preserve"> </v>
      </c>
      <c r="V71" s="4" t="str">
        <f>IF(F71="","",VLOOKUP(F71,初期設定!$A$6:$B$12,2,0)&amp;" "&amp;G71)</f>
        <v/>
      </c>
      <c r="W71" s="4" t="str">
        <f>IF(H71="","",VLOOKUP(H71,初期設定!$A$6:$B$12,2,0)&amp;" "&amp;I71)</f>
        <v/>
      </c>
      <c r="Y71" s="4" t="str">
        <f>IF(K71="","",VLOOKUP(J71,初期設定!$A$13:$B$36,2,0))</f>
        <v/>
      </c>
    </row>
    <row r="72" spans="1:28" x14ac:dyDescent="0.4">
      <c r="A72" s="17">
        <v>62</v>
      </c>
      <c r="B72" s="50"/>
      <c r="C72" s="18"/>
      <c r="D72" s="53"/>
      <c r="E72" s="18"/>
      <c r="F72" s="19"/>
      <c r="G72" s="36"/>
      <c r="H72" s="19"/>
      <c r="I72" s="37"/>
      <c r="J72" s="38"/>
      <c r="K72" s="20"/>
      <c r="L72" s="6" t="s">
        <v>49</v>
      </c>
      <c r="M72" s="42">
        <f>IF(E72=初期設定!$A$4,1,2)</f>
        <v>2</v>
      </c>
      <c r="O72" s="4" t="str">
        <f t="shared" si="2"/>
        <v/>
      </c>
      <c r="P72" s="6" t="str">
        <f t="shared" si="3"/>
        <v/>
      </c>
      <c r="Q72" s="6" t="str">
        <f t="shared" si="4"/>
        <v/>
      </c>
      <c r="R72" s="6" t="str">
        <f t="shared" si="5"/>
        <v/>
      </c>
      <c r="S72" s="4" t="str">
        <f t="shared" si="6"/>
        <v/>
      </c>
      <c r="T72" s="4" t="str">
        <f t="shared" si="7"/>
        <v/>
      </c>
      <c r="U72" s="6" t="str">
        <f t="shared" si="8"/>
        <v xml:space="preserve"> </v>
      </c>
      <c r="V72" s="4" t="str">
        <f>IF(F72="","",VLOOKUP(F72,初期設定!$A$6:$B$12,2,0)&amp;" "&amp;G72)</f>
        <v/>
      </c>
      <c r="W72" s="4" t="str">
        <f>IF(H72="","",VLOOKUP(H72,初期設定!$A$6:$B$12,2,0)&amp;" "&amp;I72)</f>
        <v/>
      </c>
      <c r="Y72" s="4" t="str">
        <f>IF(K72="","",VLOOKUP(J72,初期設定!$A$13:$B$36,2,0))</f>
        <v/>
      </c>
    </row>
    <row r="73" spans="1:28" x14ac:dyDescent="0.15">
      <c r="A73" s="17">
        <v>63</v>
      </c>
      <c r="B73" s="50"/>
      <c r="C73" s="18"/>
      <c r="D73" s="53"/>
      <c r="E73" s="18"/>
      <c r="F73" s="19"/>
      <c r="G73" s="36"/>
      <c r="H73" s="19"/>
      <c r="I73" s="37"/>
      <c r="J73" s="38"/>
      <c r="K73" s="20"/>
      <c r="L73" s="6" t="s">
        <v>49</v>
      </c>
      <c r="M73" s="42">
        <f>IF(E73=初期設定!$A$4,1,2)</f>
        <v>2</v>
      </c>
      <c r="O73" s="4" t="str">
        <f t="shared" si="2"/>
        <v/>
      </c>
      <c r="P73" s="6" t="str">
        <f t="shared" si="3"/>
        <v/>
      </c>
      <c r="Q73" s="6" t="str">
        <f t="shared" si="4"/>
        <v/>
      </c>
      <c r="R73" s="6" t="str">
        <f t="shared" si="5"/>
        <v/>
      </c>
      <c r="S73" s="4" t="str">
        <f t="shared" si="6"/>
        <v/>
      </c>
      <c r="T73" s="4" t="str">
        <f t="shared" si="7"/>
        <v/>
      </c>
      <c r="U73" s="6" t="str">
        <f t="shared" si="8"/>
        <v xml:space="preserve"> </v>
      </c>
      <c r="V73" s="4" t="str">
        <f>IF(F73="","",VLOOKUP(F73,初期設定!$A$6:$B$12,2,0)&amp;" "&amp;G73)</f>
        <v/>
      </c>
      <c r="W73" s="4" t="str">
        <f>IF(H73="","",VLOOKUP(H73,初期設定!$A$6:$B$12,2,0)&amp;" "&amp;I73)</f>
        <v/>
      </c>
      <c r="Y73" s="4" t="str">
        <f>IF(K73="","",VLOOKUP(J73,初期設定!$A$13:$B$36,2,0))</f>
        <v/>
      </c>
      <c r="AB73" s="5"/>
    </row>
    <row r="74" spans="1:28" x14ac:dyDescent="0.15">
      <c r="A74" s="17">
        <v>64</v>
      </c>
      <c r="B74" s="50"/>
      <c r="C74" s="18"/>
      <c r="D74" s="53"/>
      <c r="E74" s="18"/>
      <c r="F74" s="19"/>
      <c r="G74" s="36"/>
      <c r="H74" s="19"/>
      <c r="I74" s="37"/>
      <c r="J74" s="38"/>
      <c r="K74" s="20"/>
      <c r="L74" s="6" t="s">
        <v>49</v>
      </c>
      <c r="M74" s="42">
        <f>IF(E74=初期設定!$A$4,1,2)</f>
        <v>2</v>
      </c>
      <c r="O74" s="4" t="str">
        <f t="shared" si="2"/>
        <v/>
      </c>
      <c r="P74" s="6" t="str">
        <f t="shared" si="3"/>
        <v/>
      </c>
      <c r="Q74" s="6" t="str">
        <f t="shared" si="4"/>
        <v/>
      </c>
      <c r="R74" s="6" t="str">
        <f t="shared" si="5"/>
        <v/>
      </c>
      <c r="S74" s="4" t="str">
        <f t="shared" si="6"/>
        <v/>
      </c>
      <c r="T74" s="4" t="str">
        <f t="shared" si="7"/>
        <v/>
      </c>
      <c r="U74" s="6" t="str">
        <f t="shared" si="8"/>
        <v xml:space="preserve"> </v>
      </c>
      <c r="V74" s="4" t="str">
        <f>IF(F74="","",VLOOKUP(F74,初期設定!$A$6:$B$12,2,0)&amp;" "&amp;G74)</f>
        <v/>
      </c>
      <c r="W74" s="4" t="str">
        <f>IF(H74="","",VLOOKUP(H74,初期設定!$A$6:$B$12,2,0)&amp;" "&amp;I74)</f>
        <v/>
      </c>
      <c r="Y74" s="4" t="str">
        <f>IF(K74="","",VLOOKUP(J74,初期設定!$A$13:$B$36,2,0))</f>
        <v/>
      </c>
      <c r="AB74" s="5"/>
    </row>
    <row r="75" spans="1:28" x14ac:dyDescent="0.15">
      <c r="A75" s="17">
        <v>65</v>
      </c>
      <c r="B75" s="50"/>
      <c r="C75" s="18"/>
      <c r="D75" s="53"/>
      <c r="E75" s="18"/>
      <c r="F75" s="19"/>
      <c r="G75" s="36"/>
      <c r="H75" s="19"/>
      <c r="I75" s="37"/>
      <c r="J75" s="38"/>
      <c r="K75" s="20"/>
      <c r="L75" s="6" t="s">
        <v>49</v>
      </c>
      <c r="M75" s="42">
        <f>IF(E75=初期設定!$A$4,1,2)</f>
        <v>2</v>
      </c>
      <c r="O75" s="4" t="str">
        <f t="shared" si="2"/>
        <v/>
      </c>
      <c r="P75" s="6" t="str">
        <f t="shared" si="3"/>
        <v/>
      </c>
      <c r="Q75" s="6" t="str">
        <f t="shared" si="4"/>
        <v/>
      </c>
      <c r="R75" s="6" t="str">
        <f t="shared" si="5"/>
        <v/>
      </c>
      <c r="S75" s="4" t="str">
        <f t="shared" si="6"/>
        <v/>
      </c>
      <c r="T75" s="4" t="str">
        <f t="shared" si="7"/>
        <v/>
      </c>
      <c r="U75" s="6" t="str">
        <f t="shared" si="8"/>
        <v xml:space="preserve"> </v>
      </c>
      <c r="V75" s="4" t="str">
        <f>IF(F75="","",VLOOKUP(F75,初期設定!$A$6:$B$12,2,0)&amp;" "&amp;G75)</f>
        <v/>
      </c>
      <c r="W75" s="4" t="str">
        <f>IF(H75="","",VLOOKUP(H75,初期設定!$A$6:$B$12,2,0)&amp;" "&amp;I75)</f>
        <v/>
      </c>
      <c r="Y75" s="4" t="str">
        <f>IF(K75="","",VLOOKUP(J75,初期設定!$A$13:$B$36,2,0))</f>
        <v/>
      </c>
      <c r="AB75" s="5"/>
    </row>
    <row r="76" spans="1:28" x14ac:dyDescent="0.15">
      <c r="A76" s="17">
        <v>66</v>
      </c>
      <c r="B76" s="50"/>
      <c r="C76" s="18"/>
      <c r="D76" s="53"/>
      <c r="E76" s="18"/>
      <c r="F76" s="19"/>
      <c r="G76" s="36"/>
      <c r="H76" s="19"/>
      <c r="I76" s="37"/>
      <c r="J76" s="38"/>
      <c r="K76" s="20"/>
      <c r="L76" s="6" t="s">
        <v>49</v>
      </c>
      <c r="M76" s="42">
        <f>IF(E76=初期設定!$A$4,1,2)</f>
        <v>2</v>
      </c>
      <c r="O76" s="4" t="str">
        <f t="shared" ref="O76:O100" si="9">IF(E76="","",M76*100000000+L76)</f>
        <v/>
      </c>
      <c r="P76" s="6" t="str">
        <f t="shared" ref="P76:P100" si="10">IF(B76="","",B76&amp;"("&amp;C76&amp;")")</f>
        <v/>
      </c>
      <c r="Q76" s="6" t="str">
        <f t="shared" ref="Q76:Q100" si="11">IF(D76="","",D76)</f>
        <v/>
      </c>
      <c r="R76" s="6" t="str">
        <f t="shared" ref="R76:R100" si="12">IF(E76="","",M76)</f>
        <v/>
      </c>
      <c r="S76" s="4" t="str">
        <f t="shared" ref="S76:S100" si="13">IF(O76="","",64)</f>
        <v/>
      </c>
      <c r="T76" s="4" t="str">
        <f t="shared" ref="T76:T100" si="14">IF(O76="","",RIGHT(K76,6))</f>
        <v/>
      </c>
      <c r="U76" s="6" t="str">
        <f t="shared" ref="U76:U100" si="15">IF(L76="","",L76)</f>
        <v xml:space="preserve"> </v>
      </c>
      <c r="V76" s="4" t="str">
        <f>IF(F76="","",VLOOKUP(F76,初期設定!$A$6:$B$12,2,0)&amp;" "&amp;G76)</f>
        <v/>
      </c>
      <c r="W76" s="4" t="str">
        <f>IF(H76="","",VLOOKUP(H76,初期設定!$A$6:$B$12,2,0)&amp;" "&amp;I76)</f>
        <v/>
      </c>
      <c r="Y76" s="4" t="str">
        <f>IF(K76="","",VLOOKUP(J76,初期設定!$A$13:$B$36,2,0))</f>
        <v/>
      </c>
      <c r="AB76" s="5"/>
    </row>
    <row r="77" spans="1:28" x14ac:dyDescent="0.15">
      <c r="A77" s="17">
        <v>67</v>
      </c>
      <c r="B77" s="50"/>
      <c r="C77" s="18"/>
      <c r="D77" s="53"/>
      <c r="E77" s="18"/>
      <c r="F77" s="19"/>
      <c r="G77" s="36"/>
      <c r="H77" s="19"/>
      <c r="I77" s="37"/>
      <c r="J77" s="38"/>
      <c r="K77" s="20"/>
      <c r="L77" s="6" t="s">
        <v>49</v>
      </c>
      <c r="M77" s="42">
        <f>IF(E77=初期設定!$A$4,1,2)</f>
        <v>2</v>
      </c>
      <c r="O77" s="4" t="str">
        <f t="shared" si="9"/>
        <v/>
      </c>
      <c r="P77" s="6" t="str">
        <f t="shared" si="10"/>
        <v/>
      </c>
      <c r="Q77" s="6" t="str">
        <f t="shared" si="11"/>
        <v/>
      </c>
      <c r="R77" s="6" t="str">
        <f t="shared" si="12"/>
        <v/>
      </c>
      <c r="S77" s="4" t="str">
        <f t="shared" si="13"/>
        <v/>
      </c>
      <c r="T77" s="4" t="str">
        <f t="shared" si="14"/>
        <v/>
      </c>
      <c r="U77" s="6" t="str">
        <f t="shared" si="15"/>
        <v xml:space="preserve"> </v>
      </c>
      <c r="V77" s="4" t="str">
        <f>IF(F77="","",VLOOKUP(F77,初期設定!$A$6:$B$12,2,0)&amp;" "&amp;G77)</f>
        <v/>
      </c>
      <c r="W77" s="4" t="str">
        <f>IF(H77="","",VLOOKUP(H77,初期設定!$A$6:$B$12,2,0)&amp;" "&amp;I77)</f>
        <v/>
      </c>
      <c r="Y77" s="4" t="str">
        <f>IF(K77="","",VLOOKUP(J77,初期設定!$A$13:$B$36,2,0))</f>
        <v/>
      </c>
      <c r="AB77" s="5"/>
    </row>
    <row r="78" spans="1:28" x14ac:dyDescent="0.15">
      <c r="A78" s="17">
        <v>68</v>
      </c>
      <c r="B78" s="50"/>
      <c r="C78" s="18"/>
      <c r="D78" s="53"/>
      <c r="E78" s="18"/>
      <c r="F78" s="19"/>
      <c r="G78" s="36"/>
      <c r="H78" s="19"/>
      <c r="I78" s="37"/>
      <c r="J78" s="38"/>
      <c r="K78" s="20"/>
      <c r="L78" s="6" t="s">
        <v>49</v>
      </c>
      <c r="M78" s="18">
        <f>IF(E78=初期設定!$A$4,1,2)</f>
        <v>2</v>
      </c>
      <c r="O78" s="4" t="str">
        <f t="shared" si="9"/>
        <v/>
      </c>
      <c r="P78" s="6" t="str">
        <f t="shared" si="10"/>
        <v/>
      </c>
      <c r="Q78" s="6" t="str">
        <f t="shared" si="11"/>
        <v/>
      </c>
      <c r="R78" s="6" t="str">
        <f t="shared" si="12"/>
        <v/>
      </c>
      <c r="S78" s="4" t="str">
        <f t="shared" si="13"/>
        <v/>
      </c>
      <c r="T78" s="4" t="str">
        <f t="shared" si="14"/>
        <v/>
      </c>
      <c r="U78" s="6" t="str">
        <f t="shared" si="15"/>
        <v xml:space="preserve"> </v>
      </c>
      <c r="V78" s="4" t="str">
        <f>IF(F78="","",VLOOKUP(F78,初期設定!$A$6:$B$12,2,0)&amp;" "&amp;G78)</f>
        <v/>
      </c>
      <c r="W78" s="4" t="str">
        <f>IF(H78="","",VLOOKUP(H78,初期設定!$A$6:$B$12,2,0)&amp;" "&amp;I78)</f>
        <v/>
      </c>
      <c r="Y78" s="4" t="str">
        <f>IF(K78="","",VLOOKUP(J78,初期設定!$A$13:$B$36,2,0))</f>
        <v/>
      </c>
      <c r="AB78" s="5"/>
    </row>
    <row r="79" spans="1:28" x14ac:dyDescent="0.15">
      <c r="A79" s="17">
        <v>69</v>
      </c>
      <c r="B79" s="50"/>
      <c r="C79" s="18"/>
      <c r="D79" s="53"/>
      <c r="E79" s="18"/>
      <c r="F79" s="19"/>
      <c r="G79" s="36"/>
      <c r="H79" s="19"/>
      <c r="I79" s="37"/>
      <c r="J79" s="38"/>
      <c r="K79" s="20"/>
      <c r="L79" s="6" t="s">
        <v>49</v>
      </c>
      <c r="M79" s="18">
        <f>IF(E79=初期設定!$A$4,1,2)</f>
        <v>2</v>
      </c>
      <c r="O79" s="4" t="str">
        <f t="shared" si="9"/>
        <v/>
      </c>
      <c r="P79" s="6" t="str">
        <f t="shared" si="10"/>
        <v/>
      </c>
      <c r="Q79" s="6" t="str">
        <f t="shared" si="11"/>
        <v/>
      </c>
      <c r="R79" s="6" t="str">
        <f t="shared" si="12"/>
        <v/>
      </c>
      <c r="S79" s="4" t="str">
        <f t="shared" si="13"/>
        <v/>
      </c>
      <c r="T79" s="4" t="str">
        <f t="shared" si="14"/>
        <v/>
      </c>
      <c r="U79" s="6" t="str">
        <f t="shared" si="15"/>
        <v xml:space="preserve"> </v>
      </c>
      <c r="V79" s="4" t="str">
        <f>IF(F79="","",VLOOKUP(F79,初期設定!$A$6:$B$12,2,0)&amp;" "&amp;G79)</f>
        <v/>
      </c>
      <c r="W79" s="4" t="str">
        <f>IF(H79="","",VLOOKUP(H79,初期設定!$A$6:$B$12,2,0)&amp;" "&amp;I79)</f>
        <v/>
      </c>
      <c r="Y79" s="4" t="str">
        <f>IF(K79="","",VLOOKUP(J79,初期設定!$A$13:$B$36,2,0))</f>
        <v/>
      </c>
      <c r="AB79" s="5"/>
    </row>
    <row r="80" spans="1:28" x14ac:dyDescent="0.15">
      <c r="A80" s="17">
        <v>70</v>
      </c>
      <c r="B80" s="50"/>
      <c r="C80" s="18"/>
      <c r="D80" s="53"/>
      <c r="E80" s="18"/>
      <c r="F80" s="19"/>
      <c r="G80" s="36"/>
      <c r="H80" s="19"/>
      <c r="I80" s="37"/>
      <c r="J80" s="38"/>
      <c r="K80" s="20"/>
      <c r="L80" s="6" t="s">
        <v>49</v>
      </c>
      <c r="M80" s="18">
        <f>IF(E80=初期設定!$A$4,1,2)</f>
        <v>2</v>
      </c>
      <c r="O80" s="4" t="str">
        <f t="shared" si="9"/>
        <v/>
      </c>
      <c r="P80" s="6" t="str">
        <f t="shared" si="10"/>
        <v/>
      </c>
      <c r="Q80" s="6" t="str">
        <f t="shared" si="11"/>
        <v/>
      </c>
      <c r="R80" s="6" t="str">
        <f t="shared" si="12"/>
        <v/>
      </c>
      <c r="S80" s="4" t="str">
        <f t="shared" si="13"/>
        <v/>
      </c>
      <c r="T80" s="4" t="str">
        <f t="shared" si="14"/>
        <v/>
      </c>
      <c r="U80" s="6" t="str">
        <f t="shared" si="15"/>
        <v xml:space="preserve"> </v>
      </c>
      <c r="V80" s="4" t="str">
        <f>IF(F80="","",VLOOKUP(F80,初期設定!$A$6:$B$12,2,0)&amp;" "&amp;G80)</f>
        <v/>
      </c>
      <c r="W80" s="4" t="str">
        <f>IF(H80="","",VLOOKUP(H80,初期設定!$A$6:$B$12,2,0)&amp;" "&amp;I80)</f>
        <v/>
      </c>
      <c r="Y80" s="4" t="str">
        <f>IF(K80="","",VLOOKUP(J80,初期設定!$A$13:$B$36,2,0))</f>
        <v/>
      </c>
      <c r="AB80" s="5"/>
    </row>
    <row r="81" spans="1:25" x14ac:dyDescent="0.4">
      <c r="A81" s="17">
        <v>71</v>
      </c>
      <c r="B81" s="50"/>
      <c r="C81" s="18"/>
      <c r="D81" s="53"/>
      <c r="E81" s="18"/>
      <c r="F81" s="19"/>
      <c r="G81" s="36"/>
      <c r="H81" s="19"/>
      <c r="I81" s="37"/>
      <c r="J81" s="38"/>
      <c r="K81" s="20"/>
      <c r="L81" s="6" t="s">
        <v>49</v>
      </c>
      <c r="M81" s="18">
        <f>IF(E81=初期設定!$A$4,1,2)</f>
        <v>2</v>
      </c>
      <c r="O81" s="4" t="str">
        <f t="shared" si="9"/>
        <v/>
      </c>
      <c r="P81" s="6" t="str">
        <f t="shared" si="10"/>
        <v/>
      </c>
      <c r="Q81" s="6" t="str">
        <f t="shared" si="11"/>
        <v/>
      </c>
      <c r="R81" s="6" t="str">
        <f t="shared" si="12"/>
        <v/>
      </c>
      <c r="S81" s="4" t="str">
        <f t="shared" si="13"/>
        <v/>
      </c>
      <c r="T81" s="4" t="str">
        <f t="shared" si="14"/>
        <v/>
      </c>
      <c r="U81" s="6" t="str">
        <f t="shared" si="15"/>
        <v xml:space="preserve"> </v>
      </c>
      <c r="V81" s="4" t="str">
        <f>IF(F81="","",VLOOKUP(F81,初期設定!$A$6:$B$12,2,0)&amp;" "&amp;G81)</f>
        <v/>
      </c>
      <c r="W81" s="4" t="str">
        <f>IF(H81="","",VLOOKUP(H81,初期設定!$A$6:$B$12,2,0)&amp;" "&amp;I81)</f>
        <v/>
      </c>
      <c r="Y81" s="4" t="str">
        <f>IF(K81="","",VLOOKUP(J81,初期設定!$A$13:$B$36,2,0))</f>
        <v/>
      </c>
    </row>
    <row r="82" spans="1:25" x14ac:dyDescent="0.4">
      <c r="A82" s="17">
        <v>72</v>
      </c>
      <c r="B82" s="50"/>
      <c r="C82" s="18"/>
      <c r="D82" s="53"/>
      <c r="E82" s="18"/>
      <c r="F82" s="19"/>
      <c r="G82" s="36"/>
      <c r="H82" s="19"/>
      <c r="I82" s="37"/>
      <c r="J82" s="38"/>
      <c r="K82" s="20"/>
      <c r="L82" s="6" t="s">
        <v>49</v>
      </c>
      <c r="M82" s="18">
        <f>IF(E82=初期設定!$A$4,1,2)</f>
        <v>2</v>
      </c>
      <c r="O82" s="4" t="str">
        <f t="shared" si="9"/>
        <v/>
      </c>
      <c r="P82" s="6" t="str">
        <f t="shared" si="10"/>
        <v/>
      </c>
      <c r="Q82" s="6" t="str">
        <f t="shared" si="11"/>
        <v/>
      </c>
      <c r="R82" s="6" t="str">
        <f t="shared" si="12"/>
        <v/>
      </c>
      <c r="S82" s="4" t="str">
        <f t="shared" si="13"/>
        <v/>
      </c>
      <c r="T82" s="4" t="str">
        <f t="shared" si="14"/>
        <v/>
      </c>
      <c r="U82" s="6" t="str">
        <f t="shared" si="15"/>
        <v xml:space="preserve"> </v>
      </c>
      <c r="V82" s="4" t="str">
        <f>IF(F82="","",VLOOKUP(F82,初期設定!$A$6:$B$12,2,0)&amp;" "&amp;G82)</f>
        <v/>
      </c>
      <c r="W82" s="4" t="str">
        <f>IF(H82="","",VLOOKUP(H82,初期設定!$A$6:$B$12,2,0)&amp;" "&amp;I82)</f>
        <v/>
      </c>
      <c r="Y82" s="4" t="str">
        <f>IF(K82="","",VLOOKUP(J82,初期設定!$A$13:$B$36,2,0))</f>
        <v/>
      </c>
    </row>
    <row r="83" spans="1:25" x14ac:dyDescent="0.4">
      <c r="A83" s="17">
        <v>73</v>
      </c>
      <c r="B83" s="50"/>
      <c r="C83" s="18"/>
      <c r="D83" s="53"/>
      <c r="E83" s="18"/>
      <c r="F83" s="19"/>
      <c r="G83" s="36"/>
      <c r="H83" s="19"/>
      <c r="I83" s="37"/>
      <c r="J83" s="38"/>
      <c r="K83" s="20"/>
      <c r="L83" s="6" t="s">
        <v>49</v>
      </c>
      <c r="M83" s="18">
        <f>IF(E83=初期設定!$A$4,1,2)</f>
        <v>2</v>
      </c>
      <c r="O83" s="4" t="str">
        <f t="shared" si="9"/>
        <v/>
      </c>
      <c r="P83" s="6" t="str">
        <f t="shared" si="10"/>
        <v/>
      </c>
      <c r="Q83" s="6" t="str">
        <f t="shared" si="11"/>
        <v/>
      </c>
      <c r="R83" s="6" t="str">
        <f t="shared" si="12"/>
        <v/>
      </c>
      <c r="S83" s="4" t="str">
        <f t="shared" si="13"/>
        <v/>
      </c>
      <c r="T83" s="4" t="str">
        <f t="shared" si="14"/>
        <v/>
      </c>
      <c r="U83" s="6" t="str">
        <f t="shared" si="15"/>
        <v xml:space="preserve"> </v>
      </c>
      <c r="V83" s="4" t="str">
        <f>IF(F83="","",VLOOKUP(F83,初期設定!$A$6:$B$12,2,0)&amp;" "&amp;G83)</f>
        <v/>
      </c>
      <c r="W83" s="4" t="str">
        <f>IF(H83="","",VLOOKUP(H83,初期設定!$A$6:$B$12,2,0)&amp;" "&amp;I83)</f>
        <v/>
      </c>
      <c r="Y83" s="4" t="str">
        <f>IF(K83="","",VLOOKUP(J83,初期設定!$A$13:$B$36,2,0))</f>
        <v/>
      </c>
    </row>
    <row r="84" spans="1:25" x14ac:dyDescent="0.4">
      <c r="A84" s="17">
        <v>74</v>
      </c>
      <c r="B84" s="50"/>
      <c r="C84" s="18"/>
      <c r="D84" s="53"/>
      <c r="E84" s="18"/>
      <c r="F84" s="19"/>
      <c r="G84" s="36"/>
      <c r="H84" s="19"/>
      <c r="I84" s="37"/>
      <c r="J84" s="38"/>
      <c r="K84" s="20"/>
      <c r="L84" s="6" t="s">
        <v>49</v>
      </c>
      <c r="M84" s="18">
        <f>IF(E84=初期設定!$A$4,1,2)</f>
        <v>2</v>
      </c>
      <c r="O84" s="4" t="str">
        <f t="shared" si="9"/>
        <v/>
      </c>
      <c r="P84" s="6" t="str">
        <f t="shared" si="10"/>
        <v/>
      </c>
      <c r="Q84" s="6" t="str">
        <f t="shared" si="11"/>
        <v/>
      </c>
      <c r="R84" s="6" t="str">
        <f t="shared" si="12"/>
        <v/>
      </c>
      <c r="S84" s="4" t="str">
        <f t="shared" si="13"/>
        <v/>
      </c>
      <c r="T84" s="4" t="str">
        <f t="shared" si="14"/>
        <v/>
      </c>
      <c r="U84" s="6" t="str">
        <f t="shared" si="15"/>
        <v xml:space="preserve"> </v>
      </c>
      <c r="V84" s="4" t="str">
        <f>IF(F84="","",VLOOKUP(F84,初期設定!$A$6:$B$12,2,0)&amp;" "&amp;G84)</f>
        <v/>
      </c>
      <c r="W84" s="4" t="str">
        <f>IF(H84="","",VLOOKUP(H84,初期設定!$A$6:$B$12,2,0)&amp;" "&amp;I84)</f>
        <v/>
      </c>
      <c r="Y84" s="4" t="str">
        <f>IF(K84="","",VLOOKUP(J84,初期設定!$A$13:$B$36,2,0))</f>
        <v/>
      </c>
    </row>
    <row r="85" spans="1:25" x14ac:dyDescent="0.4">
      <c r="A85" s="17">
        <v>75</v>
      </c>
      <c r="B85" s="50"/>
      <c r="C85" s="18"/>
      <c r="D85" s="53"/>
      <c r="E85" s="18"/>
      <c r="F85" s="19"/>
      <c r="G85" s="36"/>
      <c r="H85" s="19"/>
      <c r="I85" s="37"/>
      <c r="J85" s="38"/>
      <c r="K85" s="20"/>
      <c r="L85" s="6" t="s">
        <v>49</v>
      </c>
      <c r="M85" s="18">
        <f>IF(E85=初期設定!$A$4,1,2)</f>
        <v>2</v>
      </c>
      <c r="O85" s="4" t="str">
        <f t="shared" si="9"/>
        <v/>
      </c>
      <c r="P85" s="6" t="str">
        <f t="shared" si="10"/>
        <v/>
      </c>
      <c r="Q85" s="6" t="str">
        <f t="shared" si="11"/>
        <v/>
      </c>
      <c r="R85" s="6" t="str">
        <f t="shared" si="12"/>
        <v/>
      </c>
      <c r="S85" s="4" t="str">
        <f t="shared" si="13"/>
        <v/>
      </c>
      <c r="T85" s="4" t="str">
        <f t="shared" si="14"/>
        <v/>
      </c>
      <c r="U85" s="6" t="str">
        <f t="shared" si="15"/>
        <v xml:space="preserve"> </v>
      </c>
      <c r="V85" s="4" t="str">
        <f>IF(F85="","",VLOOKUP(F85,初期設定!$A$6:$B$12,2,0)&amp;" "&amp;G85)</f>
        <v/>
      </c>
      <c r="W85" s="4" t="str">
        <f>IF(H85="","",VLOOKUP(H85,初期設定!$A$6:$B$12,2,0)&amp;" "&amp;I85)</f>
        <v/>
      </c>
      <c r="Y85" s="4" t="str">
        <f>IF(K85="","",VLOOKUP(J85,初期設定!$A$13:$B$36,2,0))</f>
        <v/>
      </c>
    </row>
    <row r="86" spans="1:25" x14ac:dyDescent="0.4">
      <c r="A86" s="17">
        <v>76</v>
      </c>
      <c r="B86" s="50"/>
      <c r="C86" s="18"/>
      <c r="D86" s="53"/>
      <c r="E86" s="18"/>
      <c r="F86" s="19"/>
      <c r="G86" s="36"/>
      <c r="H86" s="19"/>
      <c r="I86" s="37"/>
      <c r="J86" s="38"/>
      <c r="K86" s="20"/>
      <c r="L86" s="6" t="s">
        <v>49</v>
      </c>
      <c r="M86" s="18">
        <f>IF(E86=初期設定!$A$4,1,2)</f>
        <v>2</v>
      </c>
      <c r="O86" s="4" t="str">
        <f t="shared" si="9"/>
        <v/>
      </c>
      <c r="P86" s="6" t="str">
        <f t="shared" si="10"/>
        <v/>
      </c>
      <c r="Q86" s="6" t="str">
        <f t="shared" si="11"/>
        <v/>
      </c>
      <c r="R86" s="6" t="str">
        <f t="shared" si="12"/>
        <v/>
      </c>
      <c r="S86" s="4" t="str">
        <f t="shared" si="13"/>
        <v/>
      </c>
      <c r="T86" s="4" t="str">
        <f t="shared" si="14"/>
        <v/>
      </c>
      <c r="U86" s="6" t="str">
        <f t="shared" si="15"/>
        <v xml:space="preserve"> </v>
      </c>
      <c r="V86" s="4" t="str">
        <f>IF(F86="","",VLOOKUP(F86,初期設定!$A$6:$B$12,2,0)&amp;" "&amp;G86)</f>
        <v/>
      </c>
      <c r="W86" s="4" t="str">
        <f>IF(H86="","",VLOOKUP(H86,初期設定!$A$6:$B$12,2,0)&amp;" "&amp;I86)</f>
        <v/>
      </c>
      <c r="Y86" s="4" t="str">
        <f>IF(K86="","",VLOOKUP(J86,初期設定!$A$13:$B$36,2,0))</f>
        <v/>
      </c>
    </row>
    <row r="87" spans="1:25" x14ac:dyDescent="0.4">
      <c r="A87" s="17">
        <v>77</v>
      </c>
      <c r="B87" s="50"/>
      <c r="C87" s="18"/>
      <c r="D87" s="53"/>
      <c r="E87" s="18"/>
      <c r="F87" s="19"/>
      <c r="G87" s="36"/>
      <c r="H87" s="19"/>
      <c r="I87" s="37"/>
      <c r="J87" s="38"/>
      <c r="K87" s="20"/>
      <c r="L87" s="6" t="s">
        <v>49</v>
      </c>
      <c r="M87" s="18">
        <f>IF(E87=初期設定!$A$4,1,2)</f>
        <v>2</v>
      </c>
      <c r="O87" s="4" t="str">
        <f t="shared" si="9"/>
        <v/>
      </c>
      <c r="P87" s="6" t="str">
        <f t="shared" si="10"/>
        <v/>
      </c>
      <c r="Q87" s="6" t="str">
        <f t="shared" si="11"/>
        <v/>
      </c>
      <c r="R87" s="6" t="str">
        <f t="shared" si="12"/>
        <v/>
      </c>
      <c r="S87" s="4" t="str">
        <f t="shared" si="13"/>
        <v/>
      </c>
      <c r="T87" s="4" t="str">
        <f t="shared" si="14"/>
        <v/>
      </c>
      <c r="U87" s="6" t="str">
        <f t="shared" si="15"/>
        <v xml:space="preserve"> </v>
      </c>
      <c r="V87" s="4" t="str">
        <f>IF(F87="","",VLOOKUP(F87,初期設定!$A$6:$B$12,2,0)&amp;" "&amp;G87)</f>
        <v/>
      </c>
      <c r="W87" s="4" t="str">
        <f>IF(H87="","",VLOOKUP(H87,初期設定!$A$6:$B$12,2,0)&amp;" "&amp;I87)</f>
        <v/>
      </c>
      <c r="Y87" s="4" t="str">
        <f>IF(K87="","",VLOOKUP(J87,初期設定!$A$13:$B$36,2,0))</f>
        <v/>
      </c>
    </row>
    <row r="88" spans="1:25" x14ac:dyDescent="0.4">
      <c r="A88" s="17">
        <v>78</v>
      </c>
      <c r="B88" s="50"/>
      <c r="C88" s="18"/>
      <c r="D88" s="53"/>
      <c r="E88" s="18"/>
      <c r="F88" s="19"/>
      <c r="G88" s="36"/>
      <c r="H88" s="19"/>
      <c r="I88" s="37"/>
      <c r="J88" s="38"/>
      <c r="K88" s="20"/>
      <c r="L88" s="6" t="s">
        <v>49</v>
      </c>
      <c r="M88" s="18">
        <f>IF(E88=初期設定!$A$4,1,2)</f>
        <v>2</v>
      </c>
      <c r="O88" s="4" t="str">
        <f t="shared" si="9"/>
        <v/>
      </c>
      <c r="P88" s="6" t="str">
        <f t="shared" si="10"/>
        <v/>
      </c>
      <c r="Q88" s="6" t="str">
        <f t="shared" si="11"/>
        <v/>
      </c>
      <c r="R88" s="6" t="str">
        <f t="shared" si="12"/>
        <v/>
      </c>
      <c r="S88" s="4" t="str">
        <f t="shared" si="13"/>
        <v/>
      </c>
      <c r="T88" s="4" t="str">
        <f t="shared" si="14"/>
        <v/>
      </c>
      <c r="U88" s="6" t="str">
        <f t="shared" si="15"/>
        <v xml:space="preserve"> </v>
      </c>
      <c r="V88" s="4" t="str">
        <f>IF(F88="","",VLOOKUP(F88,初期設定!$A$6:$B$12,2,0)&amp;" "&amp;G88)</f>
        <v/>
      </c>
      <c r="W88" s="4" t="str">
        <f>IF(H88="","",VLOOKUP(H88,初期設定!$A$6:$B$12,2,0)&amp;" "&amp;I88)</f>
        <v/>
      </c>
      <c r="Y88" s="4" t="str">
        <f>IF(K88="","",VLOOKUP(J88,初期設定!$A$13:$B$36,2,0))</f>
        <v/>
      </c>
    </row>
    <row r="89" spans="1:25" x14ac:dyDescent="0.4">
      <c r="A89" s="17">
        <v>79</v>
      </c>
      <c r="B89" s="50"/>
      <c r="C89" s="18"/>
      <c r="D89" s="53"/>
      <c r="E89" s="18"/>
      <c r="F89" s="19"/>
      <c r="G89" s="36"/>
      <c r="H89" s="19"/>
      <c r="I89" s="37"/>
      <c r="J89" s="38"/>
      <c r="K89" s="20"/>
      <c r="L89" s="6" t="s">
        <v>49</v>
      </c>
      <c r="M89" s="18">
        <f>IF(E89=初期設定!$A$4,1,2)</f>
        <v>2</v>
      </c>
      <c r="O89" s="4" t="str">
        <f t="shared" si="9"/>
        <v/>
      </c>
      <c r="P89" s="6" t="str">
        <f t="shared" si="10"/>
        <v/>
      </c>
      <c r="Q89" s="6" t="str">
        <f t="shared" si="11"/>
        <v/>
      </c>
      <c r="R89" s="6" t="str">
        <f t="shared" si="12"/>
        <v/>
      </c>
      <c r="S89" s="4" t="str">
        <f t="shared" si="13"/>
        <v/>
      </c>
      <c r="T89" s="4" t="str">
        <f t="shared" si="14"/>
        <v/>
      </c>
      <c r="U89" s="6" t="str">
        <f t="shared" si="15"/>
        <v xml:space="preserve"> </v>
      </c>
      <c r="V89" s="4" t="str">
        <f>IF(F89="","",VLOOKUP(F89,初期設定!$A$6:$B$12,2,0)&amp;" "&amp;G89)</f>
        <v/>
      </c>
      <c r="W89" s="4" t="str">
        <f>IF(H89="","",VLOOKUP(H89,初期設定!$A$6:$B$12,2,0)&amp;" "&amp;I89)</f>
        <v/>
      </c>
      <c r="Y89" s="4" t="str">
        <f>IF(K89="","",VLOOKUP(J89,初期設定!$A$13:$B$36,2,0))</f>
        <v/>
      </c>
    </row>
    <row r="90" spans="1:25" x14ac:dyDescent="0.4">
      <c r="A90" s="17">
        <v>80</v>
      </c>
      <c r="B90" s="50"/>
      <c r="C90" s="18"/>
      <c r="D90" s="53"/>
      <c r="E90" s="18"/>
      <c r="F90" s="19"/>
      <c r="G90" s="36"/>
      <c r="H90" s="19"/>
      <c r="I90" s="37"/>
      <c r="J90" s="38"/>
      <c r="K90" s="20"/>
      <c r="L90" s="6" t="s">
        <v>49</v>
      </c>
      <c r="M90" s="18">
        <f>IF(E90=初期設定!$A$4,1,2)</f>
        <v>2</v>
      </c>
      <c r="O90" s="4" t="str">
        <f t="shared" si="9"/>
        <v/>
      </c>
      <c r="P90" s="6" t="str">
        <f t="shared" si="10"/>
        <v/>
      </c>
      <c r="Q90" s="6" t="str">
        <f t="shared" si="11"/>
        <v/>
      </c>
      <c r="R90" s="6" t="str">
        <f t="shared" si="12"/>
        <v/>
      </c>
      <c r="S90" s="4" t="str">
        <f t="shared" si="13"/>
        <v/>
      </c>
      <c r="T90" s="4" t="str">
        <f t="shared" si="14"/>
        <v/>
      </c>
      <c r="U90" s="6" t="str">
        <f t="shared" si="15"/>
        <v xml:space="preserve"> </v>
      </c>
      <c r="V90" s="4" t="str">
        <f>IF(F90="","",VLOOKUP(F90,初期設定!$A$6:$B$12,2,0)&amp;" "&amp;G90)</f>
        <v/>
      </c>
      <c r="W90" s="4" t="str">
        <f>IF(H90="","",VLOOKUP(H90,初期設定!$A$6:$B$12,2,0)&amp;" "&amp;I90)</f>
        <v/>
      </c>
      <c r="Y90" s="4" t="str">
        <f>IF(K90="","",VLOOKUP(J90,初期設定!$A$13:$B$36,2,0))</f>
        <v/>
      </c>
    </row>
    <row r="91" spans="1:25" x14ac:dyDescent="0.4">
      <c r="A91" s="17">
        <v>81</v>
      </c>
      <c r="B91" s="50"/>
      <c r="C91" s="18"/>
      <c r="D91" s="53"/>
      <c r="E91" s="18"/>
      <c r="F91" s="19"/>
      <c r="G91" s="36"/>
      <c r="H91" s="19"/>
      <c r="I91" s="37"/>
      <c r="J91" s="38"/>
      <c r="K91" s="20"/>
      <c r="L91" s="6" t="s">
        <v>49</v>
      </c>
      <c r="M91" s="18">
        <f>IF(E91=初期設定!$A$4,1,2)</f>
        <v>2</v>
      </c>
      <c r="O91" s="4" t="str">
        <f t="shared" si="9"/>
        <v/>
      </c>
      <c r="P91" s="6" t="str">
        <f t="shared" si="10"/>
        <v/>
      </c>
      <c r="Q91" s="6" t="str">
        <f t="shared" si="11"/>
        <v/>
      </c>
      <c r="R91" s="6" t="str">
        <f t="shared" si="12"/>
        <v/>
      </c>
      <c r="S91" s="4" t="str">
        <f t="shared" si="13"/>
        <v/>
      </c>
      <c r="T91" s="4" t="str">
        <f t="shared" si="14"/>
        <v/>
      </c>
      <c r="U91" s="6" t="str">
        <f t="shared" si="15"/>
        <v xml:space="preserve"> </v>
      </c>
      <c r="V91" s="4" t="str">
        <f>IF(F91="","",VLOOKUP(F91,初期設定!$A$6:$B$12,2,0)&amp;" "&amp;G91)</f>
        <v/>
      </c>
      <c r="W91" s="4" t="str">
        <f>IF(H91="","",VLOOKUP(H91,初期設定!$A$6:$B$12,2,0)&amp;" "&amp;I91)</f>
        <v/>
      </c>
      <c r="Y91" s="4" t="str">
        <f>IF(K91="","",VLOOKUP(J91,初期設定!$A$13:$B$36,2,0))</f>
        <v/>
      </c>
    </row>
    <row r="92" spans="1:25" x14ac:dyDescent="0.4">
      <c r="A92" s="17">
        <v>82</v>
      </c>
      <c r="B92" s="50"/>
      <c r="C92" s="18"/>
      <c r="D92" s="53"/>
      <c r="E92" s="18"/>
      <c r="F92" s="19"/>
      <c r="G92" s="36"/>
      <c r="H92" s="19"/>
      <c r="I92" s="37"/>
      <c r="J92" s="38"/>
      <c r="K92" s="20"/>
      <c r="L92" s="6" t="s">
        <v>49</v>
      </c>
      <c r="M92" s="18">
        <f>IF(E92=初期設定!$A$4,1,2)</f>
        <v>2</v>
      </c>
      <c r="O92" s="4" t="str">
        <f t="shared" si="9"/>
        <v/>
      </c>
      <c r="P92" s="6" t="str">
        <f t="shared" si="10"/>
        <v/>
      </c>
      <c r="Q92" s="6" t="str">
        <f t="shared" si="11"/>
        <v/>
      </c>
      <c r="R92" s="6" t="str">
        <f t="shared" si="12"/>
        <v/>
      </c>
      <c r="S92" s="4" t="str">
        <f t="shared" si="13"/>
        <v/>
      </c>
      <c r="T92" s="4" t="str">
        <f t="shared" si="14"/>
        <v/>
      </c>
      <c r="U92" s="6" t="str">
        <f t="shared" si="15"/>
        <v xml:space="preserve"> </v>
      </c>
      <c r="V92" s="4" t="str">
        <f>IF(F92="","",VLOOKUP(F92,初期設定!$A$6:$B$12,2,0)&amp;" "&amp;G92)</f>
        <v/>
      </c>
      <c r="W92" s="4" t="str">
        <f>IF(H92="","",VLOOKUP(H92,初期設定!$A$6:$B$12,2,0)&amp;" "&amp;I92)</f>
        <v/>
      </c>
      <c r="Y92" s="4" t="str">
        <f>IF(K92="","",VLOOKUP(J92,初期設定!$A$13:$B$36,2,0))</f>
        <v/>
      </c>
    </row>
    <row r="93" spans="1:25" x14ac:dyDescent="0.4">
      <c r="A93" s="17">
        <v>83</v>
      </c>
      <c r="B93" s="50"/>
      <c r="C93" s="18"/>
      <c r="D93" s="53"/>
      <c r="E93" s="18"/>
      <c r="F93" s="19"/>
      <c r="G93" s="36"/>
      <c r="H93" s="19"/>
      <c r="I93" s="37"/>
      <c r="J93" s="38"/>
      <c r="K93" s="20"/>
      <c r="L93" s="6" t="s">
        <v>49</v>
      </c>
      <c r="M93" s="18">
        <f>IF(E93=初期設定!$A$4,1,2)</f>
        <v>2</v>
      </c>
      <c r="O93" s="4" t="str">
        <f t="shared" si="9"/>
        <v/>
      </c>
      <c r="P93" s="6" t="str">
        <f t="shared" si="10"/>
        <v/>
      </c>
      <c r="Q93" s="6" t="str">
        <f t="shared" si="11"/>
        <v/>
      </c>
      <c r="R93" s="6" t="str">
        <f t="shared" si="12"/>
        <v/>
      </c>
      <c r="S93" s="4" t="str">
        <f t="shared" si="13"/>
        <v/>
      </c>
      <c r="T93" s="4" t="str">
        <f t="shared" si="14"/>
        <v/>
      </c>
      <c r="U93" s="6" t="str">
        <f t="shared" si="15"/>
        <v xml:space="preserve"> </v>
      </c>
      <c r="V93" s="4" t="str">
        <f>IF(F93="","",VLOOKUP(F93,初期設定!$A$6:$B$12,2,0)&amp;" "&amp;G93)</f>
        <v/>
      </c>
      <c r="W93" s="4" t="str">
        <f>IF(H93="","",VLOOKUP(H93,初期設定!$A$6:$B$12,2,0)&amp;" "&amp;I93)</f>
        <v/>
      </c>
      <c r="Y93" s="4" t="str">
        <f>IF(K93="","",VLOOKUP(J93,初期設定!$A$13:$B$36,2,0))</f>
        <v/>
      </c>
    </row>
    <row r="94" spans="1:25" x14ac:dyDescent="0.4">
      <c r="A94" s="17">
        <v>84</v>
      </c>
      <c r="B94" s="50"/>
      <c r="C94" s="18"/>
      <c r="D94" s="53"/>
      <c r="E94" s="18"/>
      <c r="F94" s="19"/>
      <c r="G94" s="36"/>
      <c r="H94" s="19"/>
      <c r="I94" s="37"/>
      <c r="J94" s="38"/>
      <c r="K94" s="20"/>
      <c r="L94" s="6" t="s">
        <v>49</v>
      </c>
      <c r="M94" s="18">
        <f>IF(E94=初期設定!$A$4,1,2)</f>
        <v>2</v>
      </c>
      <c r="O94" s="4" t="str">
        <f t="shared" si="9"/>
        <v/>
      </c>
      <c r="P94" s="6" t="str">
        <f t="shared" si="10"/>
        <v/>
      </c>
      <c r="Q94" s="6" t="str">
        <f t="shared" si="11"/>
        <v/>
      </c>
      <c r="R94" s="6" t="str">
        <f t="shared" si="12"/>
        <v/>
      </c>
      <c r="S94" s="4" t="str">
        <f t="shared" si="13"/>
        <v/>
      </c>
      <c r="T94" s="4" t="str">
        <f t="shared" si="14"/>
        <v/>
      </c>
      <c r="U94" s="6" t="str">
        <f t="shared" si="15"/>
        <v xml:space="preserve"> </v>
      </c>
      <c r="V94" s="4" t="str">
        <f>IF(F94="","",VLOOKUP(F94,初期設定!$A$6:$B$12,2,0)&amp;" "&amp;G94)</f>
        <v/>
      </c>
      <c r="W94" s="4" t="str">
        <f>IF(H94="","",VLOOKUP(H94,初期設定!$A$6:$B$12,2,0)&amp;" "&amp;I94)</f>
        <v/>
      </c>
      <c r="Y94" s="4" t="str">
        <f>IF(K94="","",VLOOKUP(J94,初期設定!$A$13:$B$36,2,0))</f>
        <v/>
      </c>
    </row>
    <row r="95" spans="1:25" x14ac:dyDescent="0.4">
      <c r="A95" s="17">
        <v>85</v>
      </c>
      <c r="B95" s="50"/>
      <c r="C95" s="18"/>
      <c r="D95" s="53"/>
      <c r="E95" s="18"/>
      <c r="F95" s="19"/>
      <c r="G95" s="36"/>
      <c r="H95" s="19"/>
      <c r="I95" s="37"/>
      <c r="J95" s="38"/>
      <c r="K95" s="20"/>
      <c r="L95" s="6" t="s">
        <v>49</v>
      </c>
      <c r="M95" s="18">
        <f>IF(E95=初期設定!$A$4,1,2)</f>
        <v>2</v>
      </c>
      <c r="O95" s="4" t="str">
        <f t="shared" si="9"/>
        <v/>
      </c>
      <c r="P95" s="6" t="str">
        <f t="shared" si="10"/>
        <v/>
      </c>
      <c r="Q95" s="6" t="str">
        <f t="shared" si="11"/>
        <v/>
      </c>
      <c r="R95" s="6" t="str">
        <f t="shared" si="12"/>
        <v/>
      </c>
      <c r="S95" s="4" t="str">
        <f t="shared" si="13"/>
        <v/>
      </c>
      <c r="T95" s="4" t="str">
        <f t="shared" si="14"/>
        <v/>
      </c>
      <c r="U95" s="6" t="str">
        <f t="shared" si="15"/>
        <v xml:space="preserve"> </v>
      </c>
      <c r="V95" s="4" t="str">
        <f>IF(F95="","",VLOOKUP(F95,初期設定!$A$6:$B$12,2,0)&amp;" "&amp;G95)</f>
        <v/>
      </c>
      <c r="W95" s="4" t="str">
        <f>IF(H95="","",VLOOKUP(H95,初期設定!$A$6:$B$12,2,0)&amp;" "&amp;I95)</f>
        <v/>
      </c>
      <c r="Y95" s="4" t="str">
        <f>IF(K95="","",VLOOKUP(J95,初期設定!$A$13:$B$36,2,0))</f>
        <v/>
      </c>
    </row>
    <row r="96" spans="1:25" x14ac:dyDescent="0.4">
      <c r="A96" s="17">
        <v>86</v>
      </c>
      <c r="B96" s="50"/>
      <c r="C96" s="18"/>
      <c r="D96" s="53"/>
      <c r="E96" s="18"/>
      <c r="F96" s="19"/>
      <c r="G96" s="36"/>
      <c r="H96" s="19"/>
      <c r="I96" s="37"/>
      <c r="J96" s="38"/>
      <c r="K96" s="20"/>
      <c r="L96" s="6" t="s">
        <v>49</v>
      </c>
      <c r="M96" s="18">
        <f>IF(E96=初期設定!$A$4,1,2)</f>
        <v>2</v>
      </c>
      <c r="O96" s="4" t="str">
        <f t="shared" si="9"/>
        <v/>
      </c>
      <c r="P96" s="6" t="str">
        <f t="shared" si="10"/>
        <v/>
      </c>
      <c r="Q96" s="6" t="str">
        <f t="shared" si="11"/>
        <v/>
      </c>
      <c r="R96" s="6" t="str">
        <f t="shared" si="12"/>
        <v/>
      </c>
      <c r="S96" s="4" t="str">
        <f t="shared" si="13"/>
        <v/>
      </c>
      <c r="T96" s="4" t="str">
        <f t="shared" si="14"/>
        <v/>
      </c>
      <c r="U96" s="6" t="str">
        <f t="shared" si="15"/>
        <v xml:space="preserve"> </v>
      </c>
      <c r="V96" s="4" t="str">
        <f>IF(F96="","",VLOOKUP(F96,初期設定!$A$6:$B$12,2,0)&amp;" "&amp;G96)</f>
        <v/>
      </c>
      <c r="W96" s="4" t="str">
        <f>IF(H96="","",VLOOKUP(H96,初期設定!$A$6:$B$12,2,0)&amp;" "&amp;I96)</f>
        <v/>
      </c>
      <c r="Y96" s="4" t="str">
        <f>IF(K96="","",VLOOKUP(J96,初期設定!$A$13:$B$36,2,0))</f>
        <v/>
      </c>
    </row>
    <row r="97" spans="1:25" x14ac:dyDescent="0.4">
      <c r="A97" s="17">
        <v>87</v>
      </c>
      <c r="B97" s="50"/>
      <c r="C97" s="18"/>
      <c r="D97" s="53"/>
      <c r="E97" s="18"/>
      <c r="F97" s="19"/>
      <c r="G97" s="36"/>
      <c r="H97" s="19"/>
      <c r="I97" s="37"/>
      <c r="J97" s="38"/>
      <c r="K97" s="20"/>
      <c r="L97" s="6" t="s">
        <v>49</v>
      </c>
      <c r="M97" s="18">
        <f>IF(E97=初期設定!$A$4,1,2)</f>
        <v>2</v>
      </c>
      <c r="O97" s="4" t="str">
        <f t="shared" si="9"/>
        <v/>
      </c>
      <c r="P97" s="6" t="str">
        <f t="shared" si="10"/>
        <v/>
      </c>
      <c r="Q97" s="6" t="str">
        <f t="shared" si="11"/>
        <v/>
      </c>
      <c r="R97" s="6" t="str">
        <f t="shared" si="12"/>
        <v/>
      </c>
      <c r="S97" s="4" t="str">
        <f t="shared" si="13"/>
        <v/>
      </c>
      <c r="T97" s="4" t="str">
        <f t="shared" si="14"/>
        <v/>
      </c>
      <c r="U97" s="6" t="str">
        <f t="shared" si="15"/>
        <v xml:space="preserve"> </v>
      </c>
      <c r="V97" s="4" t="str">
        <f>IF(F97="","",VLOOKUP(F97,初期設定!$A$6:$B$12,2,0)&amp;" "&amp;G97)</f>
        <v/>
      </c>
      <c r="W97" s="4" t="str">
        <f>IF(H97="","",VLOOKUP(H97,初期設定!$A$6:$B$12,2,0)&amp;" "&amp;I97)</f>
        <v/>
      </c>
      <c r="Y97" s="4" t="str">
        <f>IF(K97="","",VLOOKUP(J97,初期設定!$A$13:$B$36,2,0))</f>
        <v/>
      </c>
    </row>
    <row r="98" spans="1:25" x14ac:dyDescent="0.4">
      <c r="A98" s="17">
        <v>88</v>
      </c>
      <c r="B98" s="50"/>
      <c r="C98" s="18"/>
      <c r="D98" s="53"/>
      <c r="E98" s="18"/>
      <c r="F98" s="19"/>
      <c r="G98" s="36"/>
      <c r="H98" s="19"/>
      <c r="I98" s="37"/>
      <c r="J98" s="38"/>
      <c r="K98" s="20"/>
      <c r="L98" s="6" t="s">
        <v>49</v>
      </c>
      <c r="M98" s="18">
        <f>IF(E98=初期設定!$A$4,1,2)</f>
        <v>2</v>
      </c>
      <c r="O98" s="4" t="str">
        <f t="shared" si="9"/>
        <v/>
      </c>
      <c r="P98" s="6" t="str">
        <f t="shared" si="10"/>
        <v/>
      </c>
      <c r="Q98" s="6" t="str">
        <f t="shared" si="11"/>
        <v/>
      </c>
      <c r="R98" s="6" t="str">
        <f t="shared" si="12"/>
        <v/>
      </c>
      <c r="S98" s="4" t="str">
        <f t="shared" si="13"/>
        <v/>
      </c>
      <c r="T98" s="4" t="str">
        <f t="shared" si="14"/>
        <v/>
      </c>
      <c r="U98" s="6" t="str">
        <f t="shared" si="15"/>
        <v xml:space="preserve"> </v>
      </c>
      <c r="V98" s="4" t="str">
        <f>IF(F98="","",VLOOKUP(F98,初期設定!$A$6:$B$12,2,0)&amp;" "&amp;G98)</f>
        <v/>
      </c>
      <c r="W98" s="4" t="str">
        <f>IF(H98="","",VLOOKUP(H98,初期設定!$A$6:$B$12,2,0)&amp;" "&amp;I98)</f>
        <v/>
      </c>
      <c r="Y98" s="4" t="str">
        <f>IF(K98="","",VLOOKUP(J98,初期設定!$A$13:$B$36,2,0))</f>
        <v/>
      </c>
    </row>
    <row r="99" spans="1:25" x14ac:dyDescent="0.4">
      <c r="A99" s="17">
        <v>89</v>
      </c>
      <c r="B99" s="50"/>
      <c r="C99" s="18"/>
      <c r="D99" s="53"/>
      <c r="E99" s="18"/>
      <c r="F99" s="19"/>
      <c r="G99" s="36"/>
      <c r="H99" s="19"/>
      <c r="I99" s="37"/>
      <c r="J99" s="38"/>
      <c r="K99" s="20"/>
      <c r="L99" s="6" t="s">
        <v>49</v>
      </c>
      <c r="M99" s="18">
        <f>IF(E99=初期設定!$A$4,1,2)</f>
        <v>2</v>
      </c>
      <c r="O99" s="4" t="str">
        <f t="shared" si="9"/>
        <v/>
      </c>
      <c r="P99" s="6" t="str">
        <f t="shared" si="10"/>
        <v/>
      </c>
      <c r="Q99" s="6" t="str">
        <f t="shared" si="11"/>
        <v/>
      </c>
      <c r="R99" s="6" t="str">
        <f t="shared" si="12"/>
        <v/>
      </c>
      <c r="S99" s="4" t="str">
        <f t="shared" si="13"/>
        <v/>
      </c>
      <c r="T99" s="4" t="str">
        <f t="shared" si="14"/>
        <v/>
      </c>
      <c r="U99" s="6" t="str">
        <f t="shared" si="15"/>
        <v xml:space="preserve"> </v>
      </c>
      <c r="V99" s="4" t="str">
        <f>IF(F99="","",VLOOKUP(F99,初期設定!$A$6:$B$12,2,0)&amp;" "&amp;G99)</f>
        <v/>
      </c>
      <c r="W99" s="4" t="str">
        <f>IF(H99="","",VLOOKUP(H99,初期設定!$A$6:$B$12,2,0)&amp;" "&amp;I99)</f>
        <v/>
      </c>
      <c r="Y99" s="4" t="str">
        <f>IF(K99="","",VLOOKUP(J99,初期設定!$A$13:$B$36,2,0))</f>
        <v/>
      </c>
    </row>
    <row r="100" spans="1:25" x14ac:dyDescent="0.4">
      <c r="A100" s="21">
        <v>90</v>
      </c>
      <c r="B100" s="51"/>
      <c r="C100" s="22"/>
      <c r="D100" s="54"/>
      <c r="E100" s="22"/>
      <c r="F100" s="23"/>
      <c r="G100" s="24"/>
      <c r="H100" s="23"/>
      <c r="I100" s="25"/>
      <c r="J100" s="26"/>
      <c r="K100" s="27"/>
      <c r="L100" s="6" t="s">
        <v>49</v>
      </c>
      <c r="M100" s="18">
        <f>IF(E100=初期設定!$A$4,1,2)</f>
        <v>2</v>
      </c>
      <c r="O100" s="4" t="str">
        <f t="shared" si="9"/>
        <v/>
      </c>
      <c r="P100" s="6" t="str">
        <f t="shared" si="10"/>
        <v/>
      </c>
      <c r="Q100" s="6" t="str">
        <f t="shared" si="11"/>
        <v/>
      </c>
      <c r="R100" s="6" t="str">
        <f t="shared" si="12"/>
        <v/>
      </c>
      <c r="S100" s="4" t="str">
        <f t="shared" si="13"/>
        <v/>
      </c>
      <c r="T100" s="4" t="str">
        <f t="shared" si="14"/>
        <v/>
      </c>
      <c r="U100" s="6" t="str">
        <f t="shared" si="15"/>
        <v xml:space="preserve"> </v>
      </c>
      <c r="V100" s="4" t="str">
        <f>IF(F100="","",VLOOKUP(F100,初期設定!$A$6:$B$12,2,0)&amp;" "&amp;G100)</f>
        <v/>
      </c>
      <c r="W100" s="4" t="str">
        <f>IF(H100="","",VLOOKUP(H100,初期設定!$A$6:$B$12,2,0)&amp;" "&amp;I100)</f>
        <v/>
      </c>
      <c r="Y100" s="4" t="str">
        <f>IF(K100="","",VLOOKUP(J100,初期設定!$A$13:$B$36,2,0))</f>
        <v/>
      </c>
    </row>
  </sheetData>
  <protectedRanges>
    <protectedRange sqref="C5" name="範囲3"/>
    <protectedRange sqref="B11:K11 F61:I100 B12:I60 J12:J100 K12:K60" name="範囲1"/>
    <protectedRange sqref="K61:K100 B61:E100" name="範囲2"/>
  </protectedRanges>
  <mergeCells count="6">
    <mergeCell ref="C5:E5"/>
    <mergeCell ref="I5:K5"/>
    <mergeCell ref="B7:C8"/>
    <mergeCell ref="H7:H8"/>
    <mergeCell ref="I7:I8"/>
    <mergeCell ref="J7:J8"/>
  </mergeCells>
  <phoneticPr fontId="1"/>
  <dataValidations count="2">
    <dataValidation imeMode="halfKatakana" allowBlank="1" showInputMessage="1" showErrorMessage="1" sqref="D65509:D65559 IL65509:IL65559 SH65509:SH65559 ACD65509:ACD65559 ALZ65509:ALZ65559 AVV65509:AVV65559 BFR65509:BFR65559 BPN65509:BPN65559 BZJ65509:BZJ65559 CJF65509:CJF65559 CTB65509:CTB65559 DCX65509:DCX65559 DMT65509:DMT65559 DWP65509:DWP65559 EGL65509:EGL65559 EQH65509:EQH65559 FAD65509:FAD65559 FJZ65509:FJZ65559 FTV65509:FTV65559 GDR65509:GDR65559 GNN65509:GNN65559 GXJ65509:GXJ65559 HHF65509:HHF65559 HRB65509:HRB65559 IAX65509:IAX65559 IKT65509:IKT65559 IUP65509:IUP65559 JEL65509:JEL65559 JOH65509:JOH65559 JYD65509:JYD65559 KHZ65509:KHZ65559 KRV65509:KRV65559 LBR65509:LBR65559 LLN65509:LLN65559 LVJ65509:LVJ65559 MFF65509:MFF65559 MPB65509:MPB65559 MYX65509:MYX65559 NIT65509:NIT65559 NSP65509:NSP65559 OCL65509:OCL65559 OMH65509:OMH65559 OWD65509:OWD65559 PFZ65509:PFZ65559 PPV65509:PPV65559 PZR65509:PZR65559 QJN65509:QJN65559 QTJ65509:QTJ65559 RDF65509:RDF65559 RNB65509:RNB65559 RWX65509:RWX65559 SGT65509:SGT65559 SQP65509:SQP65559 TAL65509:TAL65559 TKH65509:TKH65559 TUD65509:TUD65559 UDZ65509:UDZ65559 UNV65509:UNV65559 UXR65509:UXR65559 VHN65509:VHN65559 VRJ65509:VRJ65559 WBF65509:WBF65559 WLB65509:WLB65559 WUX65509:WUX65559 D131045:D131095 IL131045:IL131095 SH131045:SH131095 ACD131045:ACD131095 ALZ131045:ALZ131095 AVV131045:AVV131095 BFR131045:BFR131095 BPN131045:BPN131095 BZJ131045:BZJ131095 CJF131045:CJF131095 CTB131045:CTB131095 DCX131045:DCX131095 DMT131045:DMT131095 DWP131045:DWP131095 EGL131045:EGL131095 EQH131045:EQH131095 FAD131045:FAD131095 FJZ131045:FJZ131095 FTV131045:FTV131095 GDR131045:GDR131095 GNN131045:GNN131095 GXJ131045:GXJ131095 HHF131045:HHF131095 HRB131045:HRB131095 IAX131045:IAX131095 IKT131045:IKT131095 IUP131045:IUP131095 JEL131045:JEL131095 JOH131045:JOH131095 JYD131045:JYD131095 KHZ131045:KHZ131095 KRV131045:KRV131095 LBR131045:LBR131095 LLN131045:LLN131095 LVJ131045:LVJ131095 MFF131045:MFF131095 MPB131045:MPB131095 MYX131045:MYX131095 NIT131045:NIT131095 NSP131045:NSP131095 OCL131045:OCL131095 OMH131045:OMH131095 OWD131045:OWD131095 PFZ131045:PFZ131095 PPV131045:PPV131095 PZR131045:PZR131095 QJN131045:QJN131095 QTJ131045:QTJ131095 RDF131045:RDF131095 RNB131045:RNB131095 RWX131045:RWX131095 SGT131045:SGT131095 SQP131045:SQP131095 TAL131045:TAL131095 TKH131045:TKH131095 TUD131045:TUD131095 UDZ131045:UDZ131095 UNV131045:UNV131095 UXR131045:UXR131095 VHN131045:VHN131095 VRJ131045:VRJ131095 WBF131045:WBF131095 WLB131045:WLB131095 WUX131045:WUX131095 D196581:D196631 IL196581:IL196631 SH196581:SH196631 ACD196581:ACD196631 ALZ196581:ALZ196631 AVV196581:AVV196631 BFR196581:BFR196631 BPN196581:BPN196631 BZJ196581:BZJ196631 CJF196581:CJF196631 CTB196581:CTB196631 DCX196581:DCX196631 DMT196581:DMT196631 DWP196581:DWP196631 EGL196581:EGL196631 EQH196581:EQH196631 FAD196581:FAD196631 FJZ196581:FJZ196631 FTV196581:FTV196631 GDR196581:GDR196631 GNN196581:GNN196631 GXJ196581:GXJ196631 HHF196581:HHF196631 HRB196581:HRB196631 IAX196581:IAX196631 IKT196581:IKT196631 IUP196581:IUP196631 JEL196581:JEL196631 JOH196581:JOH196631 JYD196581:JYD196631 KHZ196581:KHZ196631 KRV196581:KRV196631 LBR196581:LBR196631 LLN196581:LLN196631 LVJ196581:LVJ196631 MFF196581:MFF196631 MPB196581:MPB196631 MYX196581:MYX196631 NIT196581:NIT196631 NSP196581:NSP196631 OCL196581:OCL196631 OMH196581:OMH196631 OWD196581:OWD196631 PFZ196581:PFZ196631 PPV196581:PPV196631 PZR196581:PZR196631 QJN196581:QJN196631 QTJ196581:QTJ196631 RDF196581:RDF196631 RNB196581:RNB196631 RWX196581:RWX196631 SGT196581:SGT196631 SQP196581:SQP196631 TAL196581:TAL196631 TKH196581:TKH196631 TUD196581:TUD196631 UDZ196581:UDZ196631 UNV196581:UNV196631 UXR196581:UXR196631 VHN196581:VHN196631 VRJ196581:VRJ196631 WBF196581:WBF196631 WLB196581:WLB196631 WUX196581:WUX196631 D262117:D262167 IL262117:IL262167 SH262117:SH262167 ACD262117:ACD262167 ALZ262117:ALZ262167 AVV262117:AVV262167 BFR262117:BFR262167 BPN262117:BPN262167 BZJ262117:BZJ262167 CJF262117:CJF262167 CTB262117:CTB262167 DCX262117:DCX262167 DMT262117:DMT262167 DWP262117:DWP262167 EGL262117:EGL262167 EQH262117:EQH262167 FAD262117:FAD262167 FJZ262117:FJZ262167 FTV262117:FTV262167 GDR262117:GDR262167 GNN262117:GNN262167 GXJ262117:GXJ262167 HHF262117:HHF262167 HRB262117:HRB262167 IAX262117:IAX262167 IKT262117:IKT262167 IUP262117:IUP262167 JEL262117:JEL262167 JOH262117:JOH262167 JYD262117:JYD262167 KHZ262117:KHZ262167 KRV262117:KRV262167 LBR262117:LBR262167 LLN262117:LLN262167 LVJ262117:LVJ262167 MFF262117:MFF262167 MPB262117:MPB262167 MYX262117:MYX262167 NIT262117:NIT262167 NSP262117:NSP262167 OCL262117:OCL262167 OMH262117:OMH262167 OWD262117:OWD262167 PFZ262117:PFZ262167 PPV262117:PPV262167 PZR262117:PZR262167 QJN262117:QJN262167 QTJ262117:QTJ262167 RDF262117:RDF262167 RNB262117:RNB262167 RWX262117:RWX262167 SGT262117:SGT262167 SQP262117:SQP262167 TAL262117:TAL262167 TKH262117:TKH262167 TUD262117:TUD262167 UDZ262117:UDZ262167 UNV262117:UNV262167 UXR262117:UXR262167 VHN262117:VHN262167 VRJ262117:VRJ262167 WBF262117:WBF262167 WLB262117:WLB262167 WUX262117:WUX262167 D327653:D327703 IL327653:IL327703 SH327653:SH327703 ACD327653:ACD327703 ALZ327653:ALZ327703 AVV327653:AVV327703 BFR327653:BFR327703 BPN327653:BPN327703 BZJ327653:BZJ327703 CJF327653:CJF327703 CTB327653:CTB327703 DCX327653:DCX327703 DMT327653:DMT327703 DWP327653:DWP327703 EGL327653:EGL327703 EQH327653:EQH327703 FAD327653:FAD327703 FJZ327653:FJZ327703 FTV327653:FTV327703 GDR327653:GDR327703 GNN327653:GNN327703 GXJ327653:GXJ327703 HHF327653:HHF327703 HRB327653:HRB327703 IAX327653:IAX327703 IKT327653:IKT327703 IUP327653:IUP327703 JEL327653:JEL327703 JOH327653:JOH327703 JYD327653:JYD327703 KHZ327653:KHZ327703 KRV327653:KRV327703 LBR327653:LBR327703 LLN327653:LLN327703 LVJ327653:LVJ327703 MFF327653:MFF327703 MPB327653:MPB327703 MYX327653:MYX327703 NIT327653:NIT327703 NSP327653:NSP327703 OCL327653:OCL327703 OMH327653:OMH327703 OWD327653:OWD327703 PFZ327653:PFZ327703 PPV327653:PPV327703 PZR327653:PZR327703 QJN327653:QJN327703 QTJ327653:QTJ327703 RDF327653:RDF327703 RNB327653:RNB327703 RWX327653:RWX327703 SGT327653:SGT327703 SQP327653:SQP327703 TAL327653:TAL327703 TKH327653:TKH327703 TUD327653:TUD327703 UDZ327653:UDZ327703 UNV327653:UNV327703 UXR327653:UXR327703 VHN327653:VHN327703 VRJ327653:VRJ327703 WBF327653:WBF327703 WLB327653:WLB327703 WUX327653:WUX327703 D393189:D393239 IL393189:IL393239 SH393189:SH393239 ACD393189:ACD393239 ALZ393189:ALZ393239 AVV393189:AVV393239 BFR393189:BFR393239 BPN393189:BPN393239 BZJ393189:BZJ393239 CJF393189:CJF393239 CTB393189:CTB393239 DCX393189:DCX393239 DMT393189:DMT393239 DWP393189:DWP393239 EGL393189:EGL393239 EQH393189:EQH393239 FAD393189:FAD393239 FJZ393189:FJZ393239 FTV393189:FTV393239 GDR393189:GDR393239 GNN393189:GNN393239 GXJ393189:GXJ393239 HHF393189:HHF393239 HRB393189:HRB393239 IAX393189:IAX393239 IKT393189:IKT393239 IUP393189:IUP393239 JEL393189:JEL393239 JOH393189:JOH393239 JYD393189:JYD393239 KHZ393189:KHZ393239 KRV393189:KRV393239 LBR393189:LBR393239 LLN393189:LLN393239 LVJ393189:LVJ393239 MFF393189:MFF393239 MPB393189:MPB393239 MYX393189:MYX393239 NIT393189:NIT393239 NSP393189:NSP393239 OCL393189:OCL393239 OMH393189:OMH393239 OWD393189:OWD393239 PFZ393189:PFZ393239 PPV393189:PPV393239 PZR393189:PZR393239 QJN393189:QJN393239 QTJ393189:QTJ393239 RDF393189:RDF393239 RNB393189:RNB393239 RWX393189:RWX393239 SGT393189:SGT393239 SQP393189:SQP393239 TAL393189:TAL393239 TKH393189:TKH393239 TUD393189:TUD393239 UDZ393189:UDZ393239 UNV393189:UNV393239 UXR393189:UXR393239 VHN393189:VHN393239 VRJ393189:VRJ393239 WBF393189:WBF393239 WLB393189:WLB393239 WUX393189:WUX393239 D458725:D458775 IL458725:IL458775 SH458725:SH458775 ACD458725:ACD458775 ALZ458725:ALZ458775 AVV458725:AVV458775 BFR458725:BFR458775 BPN458725:BPN458775 BZJ458725:BZJ458775 CJF458725:CJF458775 CTB458725:CTB458775 DCX458725:DCX458775 DMT458725:DMT458775 DWP458725:DWP458775 EGL458725:EGL458775 EQH458725:EQH458775 FAD458725:FAD458775 FJZ458725:FJZ458775 FTV458725:FTV458775 GDR458725:GDR458775 GNN458725:GNN458775 GXJ458725:GXJ458775 HHF458725:HHF458775 HRB458725:HRB458775 IAX458725:IAX458775 IKT458725:IKT458775 IUP458725:IUP458775 JEL458725:JEL458775 JOH458725:JOH458775 JYD458725:JYD458775 KHZ458725:KHZ458775 KRV458725:KRV458775 LBR458725:LBR458775 LLN458725:LLN458775 LVJ458725:LVJ458775 MFF458725:MFF458775 MPB458725:MPB458775 MYX458725:MYX458775 NIT458725:NIT458775 NSP458725:NSP458775 OCL458725:OCL458775 OMH458725:OMH458775 OWD458725:OWD458775 PFZ458725:PFZ458775 PPV458725:PPV458775 PZR458725:PZR458775 QJN458725:QJN458775 QTJ458725:QTJ458775 RDF458725:RDF458775 RNB458725:RNB458775 RWX458725:RWX458775 SGT458725:SGT458775 SQP458725:SQP458775 TAL458725:TAL458775 TKH458725:TKH458775 TUD458725:TUD458775 UDZ458725:UDZ458775 UNV458725:UNV458775 UXR458725:UXR458775 VHN458725:VHN458775 VRJ458725:VRJ458775 WBF458725:WBF458775 WLB458725:WLB458775 WUX458725:WUX458775 D524261:D524311 IL524261:IL524311 SH524261:SH524311 ACD524261:ACD524311 ALZ524261:ALZ524311 AVV524261:AVV524311 BFR524261:BFR524311 BPN524261:BPN524311 BZJ524261:BZJ524311 CJF524261:CJF524311 CTB524261:CTB524311 DCX524261:DCX524311 DMT524261:DMT524311 DWP524261:DWP524311 EGL524261:EGL524311 EQH524261:EQH524311 FAD524261:FAD524311 FJZ524261:FJZ524311 FTV524261:FTV524311 GDR524261:GDR524311 GNN524261:GNN524311 GXJ524261:GXJ524311 HHF524261:HHF524311 HRB524261:HRB524311 IAX524261:IAX524311 IKT524261:IKT524311 IUP524261:IUP524311 JEL524261:JEL524311 JOH524261:JOH524311 JYD524261:JYD524311 KHZ524261:KHZ524311 KRV524261:KRV524311 LBR524261:LBR524311 LLN524261:LLN524311 LVJ524261:LVJ524311 MFF524261:MFF524311 MPB524261:MPB524311 MYX524261:MYX524311 NIT524261:NIT524311 NSP524261:NSP524311 OCL524261:OCL524311 OMH524261:OMH524311 OWD524261:OWD524311 PFZ524261:PFZ524311 PPV524261:PPV524311 PZR524261:PZR524311 QJN524261:QJN524311 QTJ524261:QTJ524311 RDF524261:RDF524311 RNB524261:RNB524311 RWX524261:RWX524311 SGT524261:SGT524311 SQP524261:SQP524311 TAL524261:TAL524311 TKH524261:TKH524311 TUD524261:TUD524311 UDZ524261:UDZ524311 UNV524261:UNV524311 UXR524261:UXR524311 VHN524261:VHN524311 VRJ524261:VRJ524311 WBF524261:WBF524311 WLB524261:WLB524311 WUX524261:WUX524311 D589797:D589847 IL589797:IL589847 SH589797:SH589847 ACD589797:ACD589847 ALZ589797:ALZ589847 AVV589797:AVV589847 BFR589797:BFR589847 BPN589797:BPN589847 BZJ589797:BZJ589847 CJF589797:CJF589847 CTB589797:CTB589847 DCX589797:DCX589847 DMT589797:DMT589847 DWP589797:DWP589847 EGL589797:EGL589847 EQH589797:EQH589847 FAD589797:FAD589847 FJZ589797:FJZ589847 FTV589797:FTV589847 GDR589797:GDR589847 GNN589797:GNN589847 GXJ589797:GXJ589847 HHF589797:HHF589847 HRB589797:HRB589847 IAX589797:IAX589847 IKT589797:IKT589847 IUP589797:IUP589847 JEL589797:JEL589847 JOH589797:JOH589847 JYD589797:JYD589847 KHZ589797:KHZ589847 KRV589797:KRV589847 LBR589797:LBR589847 LLN589797:LLN589847 LVJ589797:LVJ589847 MFF589797:MFF589847 MPB589797:MPB589847 MYX589797:MYX589847 NIT589797:NIT589847 NSP589797:NSP589847 OCL589797:OCL589847 OMH589797:OMH589847 OWD589797:OWD589847 PFZ589797:PFZ589847 PPV589797:PPV589847 PZR589797:PZR589847 QJN589797:QJN589847 QTJ589797:QTJ589847 RDF589797:RDF589847 RNB589797:RNB589847 RWX589797:RWX589847 SGT589797:SGT589847 SQP589797:SQP589847 TAL589797:TAL589847 TKH589797:TKH589847 TUD589797:TUD589847 UDZ589797:UDZ589847 UNV589797:UNV589847 UXR589797:UXR589847 VHN589797:VHN589847 VRJ589797:VRJ589847 WBF589797:WBF589847 WLB589797:WLB589847 WUX589797:WUX589847 D655333:D655383 IL655333:IL655383 SH655333:SH655383 ACD655333:ACD655383 ALZ655333:ALZ655383 AVV655333:AVV655383 BFR655333:BFR655383 BPN655333:BPN655383 BZJ655333:BZJ655383 CJF655333:CJF655383 CTB655333:CTB655383 DCX655333:DCX655383 DMT655333:DMT655383 DWP655333:DWP655383 EGL655333:EGL655383 EQH655333:EQH655383 FAD655333:FAD655383 FJZ655333:FJZ655383 FTV655333:FTV655383 GDR655333:GDR655383 GNN655333:GNN655383 GXJ655333:GXJ655383 HHF655333:HHF655383 HRB655333:HRB655383 IAX655333:IAX655383 IKT655333:IKT655383 IUP655333:IUP655383 JEL655333:JEL655383 JOH655333:JOH655383 JYD655333:JYD655383 KHZ655333:KHZ655383 KRV655333:KRV655383 LBR655333:LBR655383 LLN655333:LLN655383 LVJ655333:LVJ655383 MFF655333:MFF655383 MPB655333:MPB655383 MYX655333:MYX655383 NIT655333:NIT655383 NSP655333:NSP655383 OCL655333:OCL655383 OMH655333:OMH655383 OWD655333:OWD655383 PFZ655333:PFZ655383 PPV655333:PPV655383 PZR655333:PZR655383 QJN655333:QJN655383 QTJ655333:QTJ655383 RDF655333:RDF655383 RNB655333:RNB655383 RWX655333:RWX655383 SGT655333:SGT655383 SQP655333:SQP655383 TAL655333:TAL655383 TKH655333:TKH655383 TUD655333:TUD655383 UDZ655333:UDZ655383 UNV655333:UNV655383 UXR655333:UXR655383 VHN655333:VHN655383 VRJ655333:VRJ655383 WBF655333:WBF655383 WLB655333:WLB655383 WUX655333:WUX655383 D720869:D720919 IL720869:IL720919 SH720869:SH720919 ACD720869:ACD720919 ALZ720869:ALZ720919 AVV720869:AVV720919 BFR720869:BFR720919 BPN720869:BPN720919 BZJ720869:BZJ720919 CJF720869:CJF720919 CTB720869:CTB720919 DCX720869:DCX720919 DMT720869:DMT720919 DWP720869:DWP720919 EGL720869:EGL720919 EQH720869:EQH720919 FAD720869:FAD720919 FJZ720869:FJZ720919 FTV720869:FTV720919 GDR720869:GDR720919 GNN720869:GNN720919 GXJ720869:GXJ720919 HHF720869:HHF720919 HRB720869:HRB720919 IAX720869:IAX720919 IKT720869:IKT720919 IUP720869:IUP720919 JEL720869:JEL720919 JOH720869:JOH720919 JYD720869:JYD720919 KHZ720869:KHZ720919 KRV720869:KRV720919 LBR720869:LBR720919 LLN720869:LLN720919 LVJ720869:LVJ720919 MFF720869:MFF720919 MPB720869:MPB720919 MYX720869:MYX720919 NIT720869:NIT720919 NSP720869:NSP720919 OCL720869:OCL720919 OMH720869:OMH720919 OWD720869:OWD720919 PFZ720869:PFZ720919 PPV720869:PPV720919 PZR720869:PZR720919 QJN720869:QJN720919 QTJ720869:QTJ720919 RDF720869:RDF720919 RNB720869:RNB720919 RWX720869:RWX720919 SGT720869:SGT720919 SQP720869:SQP720919 TAL720869:TAL720919 TKH720869:TKH720919 TUD720869:TUD720919 UDZ720869:UDZ720919 UNV720869:UNV720919 UXR720869:UXR720919 VHN720869:VHN720919 VRJ720869:VRJ720919 WBF720869:WBF720919 WLB720869:WLB720919 WUX720869:WUX720919 D786405:D786455 IL786405:IL786455 SH786405:SH786455 ACD786405:ACD786455 ALZ786405:ALZ786455 AVV786405:AVV786455 BFR786405:BFR786455 BPN786405:BPN786455 BZJ786405:BZJ786455 CJF786405:CJF786455 CTB786405:CTB786455 DCX786405:DCX786455 DMT786405:DMT786455 DWP786405:DWP786455 EGL786405:EGL786455 EQH786405:EQH786455 FAD786405:FAD786455 FJZ786405:FJZ786455 FTV786405:FTV786455 GDR786405:GDR786455 GNN786405:GNN786455 GXJ786405:GXJ786455 HHF786405:HHF786455 HRB786405:HRB786455 IAX786405:IAX786455 IKT786405:IKT786455 IUP786405:IUP786455 JEL786405:JEL786455 JOH786405:JOH786455 JYD786405:JYD786455 KHZ786405:KHZ786455 KRV786405:KRV786455 LBR786405:LBR786455 LLN786405:LLN786455 LVJ786405:LVJ786455 MFF786405:MFF786455 MPB786405:MPB786455 MYX786405:MYX786455 NIT786405:NIT786455 NSP786405:NSP786455 OCL786405:OCL786455 OMH786405:OMH786455 OWD786405:OWD786455 PFZ786405:PFZ786455 PPV786405:PPV786455 PZR786405:PZR786455 QJN786405:QJN786455 QTJ786405:QTJ786455 RDF786405:RDF786455 RNB786405:RNB786455 RWX786405:RWX786455 SGT786405:SGT786455 SQP786405:SQP786455 TAL786405:TAL786455 TKH786405:TKH786455 TUD786405:TUD786455 UDZ786405:UDZ786455 UNV786405:UNV786455 UXR786405:UXR786455 VHN786405:VHN786455 VRJ786405:VRJ786455 WBF786405:WBF786455 WLB786405:WLB786455 WUX786405:WUX786455 D851941:D851991 IL851941:IL851991 SH851941:SH851991 ACD851941:ACD851991 ALZ851941:ALZ851991 AVV851941:AVV851991 BFR851941:BFR851991 BPN851941:BPN851991 BZJ851941:BZJ851991 CJF851941:CJF851991 CTB851941:CTB851991 DCX851941:DCX851991 DMT851941:DMT851991 DWP851941:DWP851991 EGL851941:EGL851991 EQH851941:EQH851991 FAD851941:FAD851991 FJZ851941:FJZ851991 FTV851941:FTV851991 GDR851941:GDR851991 GNN851941:GNN851991 GXJ851941:GXJ851991 HHF851941:HHF851991 HRB851941:HRB851991 IAX851941:IAX851991 IKT851941:IKT851991 IUP851941:IUP851991 JEL851941:JEL851991 JOH851941:JOH851991 JYD851941:JYD851991 KHZ851941:KHZ851991 KRV851941:KRV851991 LBR851941:LBR851991 LLN851941:LLN851991 LVJ851941:LVJ851991 MFF851941:MFF851991 MPB851941:MPB851991 MYX851941:MYX851991 NIT851941:NIT851991 NSP851941:NSP851991 OCL851941:OCL851991 OMH851941:OMH851991 OWD851941:OWD851991 PFZ851941:PFZ851991 PPV851941:PPV851991 PZR851941:PZR851991 QJN851941:QJN851991 QTJ851941:QTJ851991 RDF851941:RDF851991 RNB851941:RNB851991 RWX851941:RWX851991 SGT851941:SGT851991 SQP851941:SQP851991 TAL851941:TAL851991 TKH851941:TKH851991 TUD851941:TUD851991 UDZ851941:UDZ851991 UNV851941:UNV851991 UXR851941:UXR851991 VHN851941:VHN851991 VRJ851941:VRJ851991 WBF851941:WBF851991 WLB851941:WLB851991 WUX851941:WUX851991 D917477:D917527 IL917477:IL917527 SH917477:SH917527 ACD917477:ACD917527 ALZ917477:ALZ917527 AVV917477:AVV917527 BFR917477:BFR917527 BPN917477:BPN917527 BZJ917477:BZJ917527 CJF917477:CJF917527 CTB917477:CTB917527 DCX917477:DCX917527 DMT917477:DMT917527 DWP917477:DWP917527 EGL917477:EGL917527 EQH917477:EQH917527 FAD917477:FAD917527 FJZ917477:FJZ917527 FTV917477:FTV917527 GDR917477:GDR917527 GNN917477:GNN917527 GXJ917477:GXJ917527 HHF917477:HHF917527 HRB917477:HRB917527 IAX917477:IAX917527 IKT917477:IKT917527 IUP917477:IUP917527 JEL917477:JEL917527 JOH917477:JOH917527 JYD917477:JYD917527 KHZ917477:KHZ917527 KRV917477:KRV917527 LBR917477:LBR917527 LLN917477:LLN917527 LVJ917477:LVJ917527 MFF917477:MFF917527 MPB917477:MPB917527 MYX917477:MYX917527 NIT917477:NIT917527 NSP917477:NSP917527 OCL917477:OCL917527 OMH917477:OMH917527 OWD917477:OWD917527 PFZ917477:PFZ917527 PPV917477:PPV917527 PZR917477:PZR917527 QJN917477:QJN917527 QTJ917477:QTJ917527 RDF917477:RDF917527 RNB917477:RNB917527 RWX917477:RWX917527 SGT917477:SGT917527 SQP917477:SQP917527 TAL917477:TAL917527 TKH917477:TKH917527 TUD917477:TUD917527 UDZ917477:UDZ917527 UNV917477:UNV917527 UXR917477:UXR917527 VHN917477:VHN917527 VRJ917477:VRJ917527 WBF917477:WBF917527 WLB917477:WLB917527 WUX917477:WUX917527 D983013:D983063 IL983013:IL983063 SH983013:SH983063 ACD983013:ACD983063 ALZ983013:ALZ983063 AVV983013:AVV983063 BFR983013:BFR983063 BPN983013:BPN983063 BZJ983013:BZJ983063 CJF983013:CJF983063 CTB983013:CTB983063 DCX983013:DCX983063 DMT983013:DMT983063 DWP983013:DWP983063 EGL983013:EGL983063 EQH983013:EQH983063 FAD983013:FAD983063 FJZ983013:FJZ983063 FTV983013:FTV983063 GDR983013:GDR983063 GNN983013:GNN983063 GXJ983013:GXJ983063 HHF983013:HHF983063 HRB983013:HRB983063 IAX983013:IAX983063 IKT983013:IKT983063 IUP983013:IUP983063 JEL983013:JEL983063 JOH983013:JOH983063 JYD983013:JYD983063 KHZ983013:KHZ983063 KRV983013:KRV983063 LBR983013:LBR983063 LLN983013:LLN983063 LVJ983013:LVJ983063 MFF983013:MFF983063 MPB983013:MPB983063 MYX983013:MYX983063 NIT983013:NIT983063 NSP983013:NSP983063 OCL983013:OCL983063 OMH983013:OMH983063 OWD983013:OWD983063 PFZ983013:PFZ983063 PPV983013:PPV983063 PZR983013:PZR983063 QJN983013:QJN983063 QTJ983013:QTJ983063 RDF983013:RDF983063 RNB983013:RNB983063 RWX983013:RWX983063 SGT983013:SGT983063 SQP983013:SQP983063 TAL983013:TAL983063 TKH983013:TKH983063 TUD983013:TUD983063 UDZ983013:UDZ983063 UNV983013:UNV983063 UXR983013:UXR983063 VHN983013:VHN983063 VRJ983013:VRJ983063 WBF983013:WBF983063 WLB983013:WLB983063 WUX983013:WUX983063 D65561:D65647 IL65561:IL65647 SH65561:SH65647 ACD65561:ACD65647 ALZ65561:ALZ65647 AVV65561:AVV65647 BFR65561:BFR65647 BPN65561:BPN65647 BZJ65561:BZJ65647 CJF65561:CJF65647 CTB65561:CTB65647 DCX65561:DCX65647 DMT65561:DMT65647 DWP65561:DWP65647 EGL65561:EGL65647 EQH65561:EQH65647 FAD65561:FAD65647 FJZ65561:FJZ65647 FTV65561:FTV65647 GDR65561:GDR65647 GNN65561:GNN65647 GXJ65561:GXJ65647 HHF65561:HHF65647 HRB65561:HRB65647 IAX65561:IAX65647 IKT65561:IKT65647 IUP65561:IUP65647 JEL65561:JEL65647 JOH65561:JOH65647 JYD65561:JYD65647 KHZ65561:KHZ65647 KRV65561:KRV65647 LBR65561:LBR65647 LLN65561:LLN65647 LVJ65561:LVJ65647 MFF65561:MFF65647 MPB65561:MPB65647 MYX65561:MYX65647 NIT65561:NIT65647 NSP65561:NSP65647 OCL65561:OCL65647 OMH65561:OMH65647 OWD65561:OWD65647 PFZ65561:PFZ65647 PPV65561:PPV65647 PZR65561:PZR65647 QJN65561:QJN65647 QTJ65561:QTJ65647 RDF65561:RDF65647 RNB65561:RNB65647 RWX65561:RWX65647 SGT65561:SGT65647 SQP65561:SQP65647 TAL65561:TAL65647 TKH65561:TKH65647 TUD65561:TUD65647 UDZ65561:UDZ65647 UNV65561:UNV65647 UXR65561:UXR65647 VHN65561:VHN65647 VRJ65561:VRJ65647 WBF65561:WBF65647 WLB65561:WLB65647 WUX65561:WUX65647 D131097:D131183 IL131097:IL131183 SH131097:SH131183 ACD131097:ACD131183 ALZ131097:ALZ131183 AVV131097:AVV131183 BFR131097:BFR131183 BPN131097:BPN131183 BZJ131097:BZJ131183 CJF131097:CJF131183 CTB131097:CTB131183 DCX131097:DCX131183 DMT131097:DMT131183 DWP131097:DWP131183 EGL131097:EGL131183 EQH131097:EQH131183 FAD131097:FAD131183 FJZ131097:FJZ131183 FTV131097:FTV131183 GDR131097:GDR131183 GNN131097:GNN131183 GXJ131097:GXJ131183 HHF131097:HHF131183 HRB131097:HRB131183 IAX131097:IAX131183 IKT131097:IKT131183 IUP131097:IUP131183 JEL131097:JEL131183 JOH131097:JOH131183 JYD131097:JYD131183 KHZ131097:KHZ131183 KRV131097:KRV131183 LBR131097:LBR131183 LLN131097:LLN131183 LVJ131097:LVJ131183 MFF131097:MFF131183 MPB131097:MPB131183 MYX131097:MYX131183 NIT131097:NIT131183 NSP131097:NSP131183 OCL131097:OCL131183 OMH131097:OMH131183 OWD131097:OWD131183 PFZ131097:PFZ131183 PPV131097:PPV131183 PZR131097:PZR131183 QJN131097:QJN131183 QTJ131097:QTJ131183 RDF131097:RDF131183 RNB131097:RNB131183 RWX131097:RWX131183 SGT131097:SGT131183 SQP131097:SQP131183 TAL131097:TAL131183 TKH131097:TKH131183 TUD131097:TUD131183 UDZ131097:UDZ131183 UNV131097:UNV131183 UXR131097:UXR131183 VHN131097:VHN131183 VRJ131097:VRJ131183 WBF131097:WBF131183 WLB131097:WLB131183 WUX131097:WUX131183 D196633:D196719 IL196633:IL196719 SH196633:SH196719 ACD196633:ACD196719 ALZ196633:ALZ196719 AVV196633:AVV196719 BFR196633:BFR196719 BPN196633:BPN196719 BZJ196633:BZJ196719 CJF196633:CJF196719 CTB196633:CTB196719 DCX196633:DCX196719 DMT196633:DMT196719 DWP196633:DWP196719 EGL196633:EGL196719 EQH196633:EQH196719 FAD196633:FAD196719 FJZ196633:FJZ196719 FTV196633:FTV196719 GDR196633:GDR196719 GNN196633:GNN196719 GXJ196633:GXJ196719 HHF196633:HHF196719 HRB196633:HRB196719 IAX196633:IAX196719 IKT196633:IKT196719 IUP196633:IUP196719 JEL196633:JEL196719 JOH196633:JOH196719 JYD196633:JYD196719 KHZ196633:KHZ196719 KRV196633:KRV196719 LBR196633:LBR196719 LLN196633:LLN196719 LVJ196633:LVJ196719 MFF196633:MFF196719 MPB196633:MPB196719 MYX196633:MYX196719 NIT196633:NIT196719 NSP196633:NSP196719 OCL196633:OCL196719 OMH196633:OMH196719 OWD196633:OWD196719 PFZ196633:PFZ196719 PPV196633:PPV196719 PZR196633:PZR196719 QJN196633:QJN196719 QTJ196633:QTJ196719 RDF196633:RDF196719 RNB196633:RNB196719 RWX196633:RWX196719 SGT196633:SGT196719 SQP196633:SQP196719 TAL196633:TAL196719 TKH196633:TKH196719 TUD196633:TUD196719 UDZ196633:UDZ196719 UNV196633:UNV196719 UXR196633:UXR196719 VHN196633:VHN196719 VRJ196633:VRJ196719 WBF196633:WBF196719 WLB196633:WLB196719 WUX196633:WUX196719 D262169:D262255 IL262169:IL262255 SH262169:SH262255 ACD262169:ACD262255 ALZ262169:ALZ262255 AVV262169:AVV262255 BFR262169:BFR262255 BPN262169:BPN262255 BZJ262169:BZJ262255 CJF262169:CJF262255 CTB262169:CTB262255 DCX262169:DCX262255 DMT262169:DMT262255 DWP262169:DWP262255 EGL262169:EGL262255 EQH262169:EQH262255 FAD262169:FAD262255 FJZ262169:FJZ262255 FTV262169:FTV262255 GDR262169:GDR262255 GNN262169:GNN262255 GXJ262169:GXJ262255 HHF262169:HHF262255 HRB262169:HRB262255 IAX262169:IAX262255 IKT262169:IKT262255 IUP262169:IUP262255 JEL262169:JEL262255 JOH262169:JOH262255 JYD262169:JYD262255 KHZ262169:KHZ262255 KRV262169:KRV262255 LBR262169:LBR262255 LLN262169:LLN262255 LVJ262169:LVJ262255 MFF262169:MFF262255 MPB262169:MPB262255 MYX262169:MYX262255 NIT262169:NIT262255 NSP262169:NSP262255 OCL262169:OCL262255 OMH262169:OMH262255 OWD262169:OWD262255 PFZ262169:PFZ262255 PPV262169:PPV262255 PZR262169:PZR262255 QJN262169:QJN262255 QTJ262169:QTJ262255 RDF262169:RDF262255 RNB262169:RNB262255 RWX262169:RWX262255 SGT262169:SGT262255 SQP262169:SQP262255 TAL262169:TAL262255 TKH262169:TKH262255 TUD262169:TUD262255 UDZ262169:UDZ262255 UNV262169:UNV262255 UXR262169:UXR262255 VHN262169:VHN262255 VRJ262169:VRJ262255 WBF262169:WBF262255 WLB262169:WLB262255 WUX262169:WUX262255 D327705:D327791 IL327705:IL327791 SH327705:SH327791 ACD327705:ACD327791 ALZ327705:ALZ327791 AVV327705:AVV327791 BFR327705:BFR327791 BPN327705:BPN327791 BZJ327705:BZJ327791 CJF327705:CJF327791 CTB327705:CTB327791 DCX327705:DCX327791 DMT327705:DMT327791 DWP327705:DWP327791 EGL327705:EGL327791 EQH327705:EQH327791 FAD327705:FAD327791 FJZ327705:FJZ327791 FTV327705:FTV327791 GDR327705:GDR327791 GNN327705:GNN327791 GXJ327705:GXJ327791 HHF327705:HHF327791 HRB327705:HRB327791 IAX327705:IAX327791 IKT327705:IKT327791 IUP327705:IUP327791 JEL327705:JEL327791 JOH327705:JOH327791 JYD327705:JYD327791 KHZ327705:KHZ327791 KRV327705:KRV327791 LBR327705:LBR327791 LLN327705:LLN327791 LVJ327705:LVJ327791 MFF327705:MFF327791 MPB327705:MPB327791 MYX327705:MYX327791 NIT327705:NIT327791 NSP327705:NSP327791 OCL327705:OCL327791 OMH327705:OMH327791 OWD327705:OWD327791 PFZ327705:PFZ327791 PPV327705:PPV327791 PZR327705:PZR327791 QJN327705:QJN327791 QTJ327705:QTJ327791 RDF327705:RDF327791 RNB327705:RNB327791 RWX327705:RWX327791 SGT327705:SGT327791 SQP327705:SQP327791 TAL327705:TAL327791 TKH327705:TKH327791 TUD327705:TUD327791 UDZ327705:UDZ327791 UNV327705:UNV327791 UXR327705:UXR327791 VHN327705:VHN327791 VRJ327705:VRJ327791 WBF327705:WBF327791 WLB327705:WLB327791 WUX327705:WUX327791 D393241:D393327 IL393241:IL393327 SH393241:SH393327 ACD393241:ACD393327 ALZ393241:ALZ393327 AVV393241:AVV393327 BFR393241:BFR393327 BPN393241:BPN393327 BZJ393241:BZJ393327 CJF393241:CJF393327 CTB393241:CTB393327 DCX393241:DCX393327 DMT393241:DMT393327 DWP393241:DWP393327 EGL393241:EGL393327 EQH393241:EQH393327 FAD393241:FAD393327 FJZ393241:FJZ393327 FTV393241:FTV393327 GDR393241:GDR393327 GNN393241:GNN393327 GXJ393241:GXJ393327 HHF393241:HHF393327 HRB393241:HRB393327 IAX393241:IAX393327 IKT393241:IKT393327 IUP393241:IUP393327 JEL393241:JEL393327 JOH393241:JOH393327 JYD393241:JYD393327 KHZ393241:KHZ393327 KRV393241:KRV393327 LBR393241:LBR393327 LLN393241:LLN393327 LVJ393241:LVJ393327 MFF393241:MFF393327 MPB393241:MPB393327 MYX393241:MYX393327 NIT393241:NIT393327 NSP393241:NSP393327 OCL393241:OCL393327 OMH393241:OMH393327 OWD393241:OWD393327 PFZ393241:PFZ393327 PPV393241:PPV393327 PZR393241:PZR393327 QJN393241:QJN393327 QTJ393241:QTJ393327 RDF393241:RDF393327 RNB393241:RNB393327 RWX393241:RWX393327 SGT393241:SGT393327 SQP393241:SQP393327 TAL393241:TAL393327 TKH393241:TKH393327 TUD393241:TUD393327 UDZ393241:UDZ393327 UNV393241:UNV393327 UXR393241:UXR393327 VHN393241:VHN393327 VRJ393241:VRJ393327 WBF393241:WBF393327 WLB393241:WLB393327 WUX393241:WUX393327 D458777:D458863 IL458777:IL458863 SH458777:SH458863 ACD458777:ACD458863 ALZ458777:ALZ458863 AVV458777:AVV458863 BFR458777:BFR458863 BPN458777:BPN458863 BZJ458777:BZJ458863 CJF458777:CJF458863 CTB458777:CTB458863 DCX458777:DCX458863 DMT458777:DMT458863 DWP458777:DWP458863 EGL458777:EGL458863 EQH458777:EQH458863 FAD458777:FAD458863 FJZ458777:FJZ458863 FTV458777:FTV458863 GDR458777:GDR458863 GNN458777:GNN458863 GXJ458777:GXJ458863 HHF458777:HHF458863 HRB458777:HRB458863 IAX458777:IAX458863 IKT458777:IKT458863 IUP458777:IUP458863 JEL458777:JEL458863 JOH458777:JOH458863 JYD458777:JYD458863 KHZ458777:KHZ458863 KRV458777:KRV458863 LBR458777:LBR458863 LLN458777:LLN458863 LVJ458777:LVJ458863 MFF458777:MFF458863 MPB458777:MPB458863 MYX458777:MYX458863 NIT458777:NIT458863 NSP458777:NSP458863 OCL458777:OCL458863 OMH458777:OMH458863 OWD458777:OWD458863 PFZ458777:PFZ458863 PPV458777:PPV458863 PZR458777:PZR458863 QJN458777:QJN458863 QTJ458777:QTJ458863 RDF458777:RDF458863 RNB458777:RNB458863 RWX458777:RWX458863 SGT458777:SGT458863 SQP458777:SQP458863 TAL458777:TAL458863 TKH458777:TKH458863 TUD458777:TUD458863 UDZ458777:UDZ458863 UNV458777:UNV458863 UXR458777:UXR458863 VHN458777:VHN458863 VRJ458777:VRJ458863 WBF458777:WBF458863 WLB458777:WLB458863 WUX458777:WUX458863 D524313:D524399 IL524313:IL524399 SH524313:SH524399 ACD524313:ACD524399 ALZ524313:ALZ524399 AVV524313:AVV524399 BFR524313:BFR524399 BPN524313:BPN524399 BZJ524313:BZJ524399 CJF524313:CJF524399 CTB524313:CTB524399 DCX524313:DCX524399 DMT524313:DMT524399 DWP524313:DWP524399 EGL524313:EGL524399 EQH524313:EQH524399 FAD524313:FAD524399 FJZ524313:FJZ524399 FTV524313:FTV524399 GDR524313:GDR524399 GNN524313:GNN524399 GXJ524313:GXJ524399 HHF524313:HHF524399 HRB524313:HRB524399 IAX524313:IAX524399 IKT524313:IKT524399 IUP524313:IUP524399 JEL524313:JEL524399 JOH524313:JOH524399 JYD524313:JYD524399 KHZ524313:KHZ524399 KRV524313:KRV524399 LBR524313:LBR524399 LLN524313:LLN524399 LVJ524313:LVJ524399 MFF524313:MFF524399 MPB524313:MPB524399 MYX524313:MYX524399 NIT524313:NIT524399 NSP524313:NSP524399 OCL524313:OCL524399 OMH524313:OMH524399 OWD524313:OWD524399 PFZ524313:PFZ524399 PPV524313:PPV524399 PZR524313:PZR524399 QJN524313:QJN524399 QTJ524313:QTJ524399 RDF524313:RDF524399 RNB524313:RNB524399 RWX524313:RWX524399 SGT524313:SGT524399 SQP524313:SQP524399 TAL524313:TAL524399 TKH524313:TKH524399 TUD524313:TUD524399 UDZ524313:UDZ524399 UNV524313:UNV524399 UXR524313:UXR524399 VHN524313:VHN524399 VRJ524313:VRJ524399 WBF524313:WBF524399 WLB524313:WLB524399 WUX524313:WUX524399 D589849:D589935 IL589849:IL589935 SH589849:SH589935 ACD589849:ACD589935 ALZ589849:ALZ589935 AVV589849:AVV589935 BFR589849:BFR589935 BPN589849:BPN589935 BZJ589849:BZJ589935 CJF589849:CJF589935 CTB589849:CTB589935 DCX589849:DCX589935 DMT589849:DMT589935 DWP589849:DWP589935 EGL589849:EGL589935 EQH589849:EQH589935 FAD589849:FAD589935 FJZ589849:FJZ589935 FTV589849:FTV589935 GDR589849:GDR589935 GNN589849:GNN589935 GXJ589849:GXJ589935 HHF589849:HHF589935 HRB589849:HRB589935 IAX589849:IAX589935 IKT589849:IKT589935 IUP589849:IUP589935 JEL589849:JEL589935 JOH589849:JOH589935 JYD589849:JYD589935 KHZ589849:KHZ589935 KRV589849:KRV589935 LBR589849:LBR589935 LLN589849:LLN589935 LVJ589849:LVJ589935 MFF589849:MFF589935 MPB589849:MPB589935 MYX589849:MYX589935 NIT589849:NIT589935 NSP589849:NSP589935 OCL589849:OCL589935 OMH589849:OMH589935 OWD589849:OWD589935 PFZ589849:PFZ589935 PPV589849:PPV589935 PZR589849:PZR589935 QJN589849:QJN589935 QTJ589849:QTJ589935 RDF589849:RDF589935 RNB589849:RNB589935 RWX589849:RWX589935 SGT589849:SGT589935 SQP589849:SQP589935 TAL589849:TAL589935 TKH589849:TKH589935 TUD589849:TUD589935 UDZ589849:UDZ589935 UNV589849:UNV589935 UXR589849:UXR589935 VHN589849:VHN589935 VRJ589849:VRJ589935 WBF589849:WBF589935 WLB589849:WLB589935 WUX589849:WUX589935 D655385:D655471 IL655385:IL655471 SH655385:SH655471 ACD655385:ACD655471 ALZ655385:ALZ655471 AVV655385:AVV655471 BFR655385:BFR655471 BPN655385:BPN655471 BZJ655385:BZJ655471 CJF655385:CJF655471 CTB655385:CTB655471 DCX655385:DCX655471 DMT655385:DMT655471 DWP655385:DWP655471 EGL655385:EGL655471 EQH655385:EQH655471 FAD655385:FAD655471 FJZ655385:FJZ655471 FTV655385:FTV655471 GDR655385:GDR655471 GNN655385:GNN655471 GXJ655385:GXJ655471 HHF655385:HHF655471 HRB655385:HRB655471 IAX655385:IAX655471 IKT655385:IKT655471 IUP655385:IUP655471 JEL655385:JEL655471 JOH655385:JOH655471 JYD655385:JYD655471 KHZ655385:KHZ655471 KRV655385:KRV655471 LBR655385:LBR655471 LLN655385:LLN655471 LVJ655385:LVJ655471 MFF655385:MFF655471 MPB655385:MPB655471 MYX655385:MYX655471 NIT655385:NIT655471 NSP655385:NSP655471 OCL655385:OCL655471 OMH655385:OMH655471 OWD655385:OWD655471 PFZ655385:PFZ655471 PPV655385:PPV655471 PZR655385:PZR655471 QJN655385:QJN655471 QTJ655385:QTJ655471 RDF655385:RDF655471 RNB655385:RNB655471 RWX655385:RWX655471 SGT655385:SGT655471 SQP655385:SQP655471 TAL655385:TAL655471 TKH655385:TKH655471 TUD655385:TUD655471 UDZ655385:UDZ655471 UNV655385:UNV655471 UXR655385:UXR655471 VHN655385:VHN655471 VRJ655385:VRJ655471 WBF655385:WBF655471 WLB655385:WLB655471 WUX655385:WUX655471 D720921:D721007 IL720921:IL721007 SH720921:SH721007 ACD720921:ACD721007 ALZ720921:ALZ721007 AVV720921:AVV721007 BFR720921:BFR721007 BPN720921:BPN721007 BZJ720921:BZJ721007 CJF720921:CJF721007 CTB720921:CTB721007 DCX720921:DCX721007 DMT720921:DMT721007 DWP720921:DWP721007 EGL720921:EGL721007 EQH720921:EQH721007 FAD720921:FAD721007 FJZ720921:FJZ721007 FTV720921:FTV721007 GDR720921:GDR721007 GNN720921:GNN721007 GXJ720921:GXJ721007 HHF720921:HHF721007 HRB720921:HRB721007 IAX720921:IAX721007 IKT720921:IKT721007 IUP720921:IUP721007 JEL720921:JEL721007 JOH720921:JOH721007 JYD720921:JYD721007 KHZ720921:KHZ721007 KRV720921:KRV721007 LBR720921:LBR721007 LLN720921:LLN721007 LVJ720921:LVJ721007 MFF720921:MFF721007 MPB720921:MPB721007 MYX720921:MYX721007 NIT720921:NIT721007 NSP720921:NSP721007 OCL720921:OCL721007 OMH720921:OMH721007 OWD720921:OWD721007 PFZ720921:PFZ721007 PPV720921:PPV721007 PZR720921:PZR721007 QJN720921:QJN721007 QTJ720921:QTJ721007 RDF720921:RDF721007 RNB720921:RNB721007 RWX720921:RWX721007 SGT720921:SGT721007 SQP720921:SQP721007 TAL720921:TAL721007 TKH720921:TKH721007 TUD720921:TUD721007 UDZ720921:UDZ721007 UNV720921:UNV721007 UXR720921:UXR721007 VHN720921:VHN721007 VRJ720921:VRJ721007 WBF720921:WBF721007 WLB720921:WLB721007 WUX720921:WUX721007 D786457:D786543 IL786457:IL786543 SH786457:SH786543 ACD786457:ACD786543 ALZ786457:ALZ786543 AVV786457:AVV786543 BFR786457:BFR786543 BPN786457:BPN786543 BZJ786457:BZJ786543 CJF786457:CJF786543 CTB786457:CTB786543 DCX786457:DCX786543 DMT786457:DMT786543 DWP786457:DWP786543 EGL786457:EGL786543 EQH786457:EQH786543 FAD786457:FAD786543 FJZ786457:FJZ786543 FTV786457:FTV786543 GDR786457:GDR786543 GNN786457:GNN786543 GXJ786457:GXJ786543 HHF786457:HHF786543 HRB786457:HRB786543 IAX786457:IAX786543 IKT786457:IKT786543 IUP786457:IUP786543 JEL786457:JEL786543 JOH786457:JOH786543 JYD786457:JYD786543 KHZ786457:KHZ786543 KRV786457:KRV786543 LBR786457:LBR786543 LLN786457:LLN786543 LVJ786457:LVJ786543 MFF786457:MFF786543 MPB786457:MPB786543 MYX786457:MYX786543 NIT786457:NIT786543 NSP786457:NSP786543 OCL786457:OCL786543 OMH786457:OMH786543 OWD786457:OWD786543 PFZ786457:PFZ786543 PPV786457:PPV786543 PZR786457:PZR786543 QJN786457:QJN786543 QTJ786457:QTJ786543 RDF786457:RDF786543 RNB786457:RNB786543 RWX786457:RWX786543 SGT786457:SGT786543 SQP786457:SQP786543 TAL786457:TAL786543 TKH786457:TKH786543 TUD786457:TUD786543 UDZ786457:UDZ786543 UNV786457:UNV786543 UXR786457:UXR786543 VHN786457:VHN786543 VRJ786457:VRJ786543 WBF786457:WBF786543 WLB786457:WLB786543 WUX786457:WUX786543 D851993:D852079 IL851993:IL852079 SH851993:SH852079 ACD851993:ACD852079 ALZ851993:ALZ852079 AVV851993:AVV852079 BFR851993:BFR852079 BPN851993:BPN852079 BZJ851993:BZJ852079 CJF851993:CJF852079 CTB851993:CTB852079 DCX851993:DCX852079 DMT851993:DMT852079 DWP851993:DWP852079 EGL851993:EGL852079 EQH851993:EQH852079 FAD851993:FAD852079 FJZ851993:FJZ852079 FTV851993:FTV852079 GDR851993:GDR852079 GNN851993:GNN852079 GXJ851993:GXJ852079 HHF851993:HHF852079 HRB851993:HRB852079 IAX851993:IAX852079 IKT851993:IKT852079 IUP851993:IUP852079 JEL851993:JEL852079 JOH851993:JOH852079 JYD851993:JYD852079 KHZ851993:KHZ852079 KRV851993:KRV852079 LBR851993:LBR852079 LLN851993:LLN852079 LVJ851993:LVJ852079 MFF851993:MFF852079 MPB851993:MPB852079 MYX851993:MYX852079 NIT851993:NIT852079 NSP851993:NSP852079 OCL851993:OCL852079 OMH851993:OMH852079 OWD851993:OWD852079 PFZ851993:PFZ852079 PPV851993:PPV852079 PZR851993:PZR852079 QJN851993:QJN852079 QTJ851993:QTJ852079 RDF851993:RDF852079 RNB851993:RNB852079 RWX851993:RWX852079 SGT851993:SGT852079 SQP851993:SQP852079 TAL851993:TAL852079 TKH851993:TKH852079 TUD851993:TUD852079 UDZ851993:UDZ852079 UNV851993:UNV852079 UXR851993:UXR852079 VHN851993:VHN852079 VRJ851993:VRJ852079 WBF851993:WBF852079 WLB851993:WLB852079 WUX851993:WUX852079 D917529:D917615 IL917529:IL917615 SH917529:SH917615 ACD917529:ACD917615 ALZ917529:ALZ917615 AVV917529:AVV917615 BFR917529:BFR917615 BPN917529:BPN917615 BZJ917529:BZJ917615 CJF917529:CJF917615 CTB917529:CTB917615 DCX917529:DCX917615 DMT917529:DMT917615 DWP917529:DWP917615 EGL917529:EGL917615 EQH917529:EQH917615 FAD917529:FAD917615 FJZ917529:FJZ917615 FTV917529:FTV917615 GDR917529:GDR917615 GNN917529:GNN917615 GXJ917529:GXJ917615 HHF917529:HHF917615 HRB917529:HRB917615 IAX917529:IAX917615 IKT917529:IKT917615 IUP917529:IUP917615 JEL917529:JEL917615 JOH917529:JOH917615 JYD917529:JYD917615 KHZ917529:KHZ917615 KRV917529:KRV917615 LBR917529:LBR917615 LLN917529:LLN917615 LVJ917529:LVJ917615 MFF917529:MFF917615 MPB917529:MPB917615 MYX917529:MYX917615 NIT917529:NIT917615 NSP917529:NSP917615 OCL917529:OCL917615 OMH917529:OMH917615 OWD917529:OWD917615 PFZ917529:PFZ917615 PPV917529:PPV917615 PZR917529:PZR917615 QJN917529:QJN917615 QTJ917529:QTJ917615 RDF917529:RDF917615 RNB917529:RNB917615 RWX917529:RWX917615 SGT917529:SGT917615 SQP917529:SQP917615 TAL917529:TAL917615 TKH917529:TKH917615 TUD917529:TUD917615 UDZ917529:UDZ917615 UNV917529:UNV917615 UXR917529:UXR917615 VHN917529:VHN917615 VRJ917529:VRJ917615 WBF917529:WBF917615 WLB917529:WLB917615 WUX917529:WUX917615 D983065:D983151 IL983065:IL983151 SH983065:SH983151 ACD983065:ACD983151 ALZ983065:ALZ983151 AVV983065:AVV983151 BFR983065:BFR983151 BPN983065:BPN983151 BZJ983065:BZJ983151 CJF983065:CJF983151 CTB983065:CTB983151 DCX983065:DCX983151 DMT983065:DMT983151 DWP983065:DWP983151 EGL983065:EGL983151 EQH983065:EQH983151 FAD983065:FAD983151 FJZ983065:FJZ983151 FTV983065:FTV983151 GDR983065:GDR983151 GNN983065:GNN983151 GXJ983065:GXJ983151 HHF983065:HHF983151 HRB983065:HRB983151 IAX983065:IAX983151 IKT983065:IKT983151 IUP983065:IUP983151 JEL983065:JEL983151 JOH983065:JOH983151 JYD983065:JYD983151 KHZ983065:KHZ983151 KRV983065:KRV983151 LBR983065:LBR983151 LLN983065:LLN983151 LVJ983065:LVJ983151 MFF983065:MFF983151 MPB983065:MPB983151 MYX983065:MYX983151 NIT983065:NIT983151 NSP983065:NSP983151 OCL983065:OCL983151 OMH983065:OMH983151 OWD983065:OWD983151 PFZ983065:PFZ983151 PPV983065:PPV983151 PZR983065:PZR983151 QJN983065:QJN983151 QTJ983065:QTJ983151 RDF983065:RDF983151 RNB983065:RNB983151 RWX983065:RWX983151 SGT983065:SGT983151 SQP983065:SQP983151 TAL983065:TAL983151 TKH983065:TKH983151 TUD983065:TUD983151 UDZ983065:UDZ983151 UNV983065:UNV983151 UXR983065:UXR983151 VHN983065:VHN983151 VRJ983065:VRJ983151 WBF983065:WBF983151 WLB983065:WLB983151 WUX983065:WUX983151 D10:D111 IL10:IL111 SH10:SH111 ACD10:ACD111 ALZ10:ALZ111 AVV10:AVV111 BFR10:BFR111 BPN10:BPN111 BZJ10:BZJ111 CJF10:CJF111 CTB10:CTB111 DCX10:DCX111 DMT10:DMT111 DWP10:DWP111 EGL10:EGL111 EQH10:EQH111 FAD10:FAD111 FJZ10:FJZ111 FTV10:FTV111 GDR10:GDR111 GNN10:GNN111 GXJ10:GXJ111 HHF10:HHF111 HRB10:HRB111 IAX10:IAX111 IKT10:IKT111 IUP10:IUP111 JEL10:JEL111 JOH10:JOH111 JYD10:JYD111 KHZ10:KHZ111 KRV10:KRV111 LBR10:LBR111 LLN10:LLN111 LVJ10:LVJ111 MFF10:MFF111 MPB10:MPB111 MYX10:MYX111 NIT10:NIT111 NSP10:NSP111 OCL10:OCL111 OMH10:OMH111 OWD10:OWD111 PFZ10:PFZ111 PPV10:PPV111 PZR10:PZR111 QJN10:QJN111 QTJ10:QTJ111 RDF10:RDF111 RNB10:RNB111 RWX10:RWX111 SGT10:SGT111 SQP10:SQP111 TAL10:TAL111 TKH10:TKH111 TUD10:TUD111 UDZ10:UDZ111 UNV10:UNV111 UXR10:UXR111 VHN10:VHN111 VRJ10:VRJ111 WBF10:WBF111 WLB10:WLB111 WUX10:WUX111" xr:uid="{BD7FF9F0-FF89-499F-96A8-6E952BA7B090}"/>
    <dataValidation imeMode="hiragana" allowBlank="1" showInputMessage="1" showErrorMessage="1" sqref="B65510:B65559 IJ65510:IJ65559 SF65510:SF65559 ACB65510:ACB65559 ALX65510:ALX65559 AVT65510:AVT65559 BFP65510:BFP65559 BPL65510:BPL65559 BZH65510:BZH65559 CJD65510:CJD65559 CSZ65510:CSZ65559 DCV65510:DCV65559 DMR65510:DMR65559 DWN65510:DWN65559 EGJ65510:EGJ65559 EQF65510:EQF65559 FAB65510:FAB65559 FJX65510:FJX65559 FTT65510:FTT65559 GDP65510:GDP65559 GNL65510:GNL65559 GXH65510:GXH65559 HHD65510:HHD65559 HQZ65510:HQZ65559 IAV65510:IAV65559 IKR65510:IKR65559 IUN65510:IUN65559 JEJ65510:JEJ65559 JOF65510:JOF65559 JYB65510:JYB65559 KHX65510:KHX65559 KRT65510:KRT65559 LBP65510:LBP65559 LLL65510:LLL65559 LVH65510:LVH65559 MFD65510:MFD65559 MOZ65510:MOZ65559 MYV65510:MYV65559 NIR65510:NIR65559 NSN65510:NSN65559 OCJ65510:OCJ65559 OMF65510:OMF65559 OWB65510:OWB65559 PFX65510:PFX65559 PPT65510:PPT65559 PZP65510:PZP65559 QJL65510:QJL65559 QTH65510:QTH65559 RDD65510:RDD65559 RMZ65510:RMZ65559 RWV65510:RWV65559 SGR65510:SGR65559 SQN65510:SQN65559 TAJ65510:TAJ65559 TKF65510:TKF65559 TUB65510:TUB65559 UDX65510:UDX65559 UNT65510:UNT65559 UXP65510:UXP65559 VHL65510:VHL65559 VRH65510:VRH65559 WBD65510:WBD65559 WKZ65510:WKZ65559 WUV65510:WUV65559 B131046:B131095 IJ131046:IJ131095 SF131046:SF131095 ACB131046:ACB131095 ALX131046:ALX131095 AVT131046:AVT131095 BFP131046:BFP131095 BPL131046:BPL131095 BZH131046:BZH131095 CJD131046:CJD131095 CSZ131046:CSZ131095 DCV131046:DCV131095 DMR131046:DMR131095 DWN131046:DWN131095 EGJ131046:EGJ131095 EQF131046:EQF131095 FAB131046:FAB131095 FJX131046:FJX131095 FTT131046:FTT131095 GDP131046:GDP131095 GNL131046:GNL131095 GXH131046:GXH131095 HHD131046:HHD131095 HQZ131046:HQZ131095 IAV131046:IAV131095 IKR131046:IKR131095 IUN131046:IUN131095 JEJ131046:JEJ131095 JOF131046:JOF131095 JYB131046:JYB131095 KHX131046:KHX131095 KRT131046:KRT131095 LBP131046:LBP131095 LLL131046:LLL131095 LVH131046:LVH131095 MFD131046:MFD131095 MOZ131046:MOZ131095 MYV131046:MYV131095 NIR131046:NIR131095 NSN131046:NSN131095 OCJ131046:OCJ131095 OMF131046:OMF131095 OWB131046:OWB131095 PFX131046:PFX131095 PPT131046:PPT131095 PZP131046:PZP131095 QJL131046:QJL131095 QTH131046:QTH131095 RDD131046:RDD131095 RMZ131046:RMZ131095 RWV131046:RWV131095 SGR131046:SGR131095 SQN131046:SQN131095 TAJ131046:TAJ131095 TKF131046:TKF131095 TUB131046:TUB131095 UDX131046:UDX131095 UNT131046:UNT131095 UXP131046:UXP131095 VHL131046:VHL131095 VRH131046:VRH131095 WBD131046:WBD131095 WKZ131046:WKZ131095 WUV131046:WUV131095 B196582:B196631 IJ196582:IJ196631 SF196582:SF196631 ACB196582:ACB196631 ALX196582:ALX196631 AVT196582:AVT196631 BFP196582:BFP196631 BPL196582:BPL196631 BZH196582:BZH196631 CJD196582:CJD196631 CSZ196582:CSZ196631 DCV196582:DCV196631 DMR196582:DMR196631 DWN196582:DWN196631 EGJ196582:EGJ196631 EQF196582:EQF196631 FAB196582:FAB196631 FJX196582:FJX196631 FTT196582:FTT196631 GDP196582:GDP196631 GNL196582:GNL196631 GXH196582:GXH196631 HHD196582:HHD196631 HQZ196582:HQZ196631 IAV196582:IAV196631 IKR196582:IKR196631 IUN196582:IUN196631 JEJ196582:JEJ196631 JOF196582:JOF196631 JYB196582:JYB196631 KHX196582:KHX196631 KRT196582:KRT196631 LBP196582:LBP196631 LLL196582:LLL196631 LVH196582:LVH196631 MFD196582:MFD196631 MOZ196582:MOZ196631 MYV196582:MYV196631 NIR196582:NIR196631 NSN196582:NSN196631 OCJ196582:OCJ196631 OMF196582:OMF196631 OWB196582:OWB196631 PFX196582:PFX196631 PPT196582:PPT196631 PZP196582:PZP196631 QJL196582:QJL196631 QTH196582:QTH196631 RDD196582:RDD196631 RMZ196582:RMZ196631 RWV196582:RWV196631 SGR196582:SGR196631 SQN196582:SQN196631 TAJ196582:TAJ196631 TKF196582:TKF196631 TUB196582:TUB196631 UDX196582:UDX196631 UNT196582:UNT196631 UXP196582:UXP196631 VHL196582:VHL196631 VRH196582:VRH196631 WBD196582:WBD196631 WKZ196582:WKZ196631 WUV196582:WUV196631 B262118:B262167 IJ262118:IJ262167 SF262118:SF262167 ACB262118:ACB262167 ALX262118:ALX262167 AVT262118:AVT262167 BFP262118:BFP262167 BPL262118:BPL262167 BZH262118:BZH262167 CJD262118:CJD262167 CSZ262118:CSZ262167 DCV262118:DCV262167 DMR262118:DMR262167 DWN262118:DWN262167 EGJ262118:EGJ262167 EQF262118:EQF262167 FAB262118:FAB262167 FJX262118:FJX262167 FTT262118:FTT262167 GDP262118:GDP262167 GNL262118:GNL262167 GXH262118:GXH262167 HHD262118:HHD262167 HQZ262118:HQZ262167 IAV262118:IAV262167 IKR262118:IKR262167 IUN262118:IUN262167 JEJ262118:JEJ262167 JOF262118:JOF262167 JYB262118:JYB262167 KHX262118:KHX262167 KRT262118:KRT262167 LBP262118:LBP262167 LLL262118:LLL262167 LVH262118:LVH262167 MFD262118:MFD262167 MOZ262118:MOZ262167 MYV262118:MYV262167 NIR262118:NIR262167 NSN262118:NSN262167 OCJ262118:OCJ262167 OMF262118:OMF262167 OWB262118:OWB262167 PFX262118:PFX262167 PPT262118:PPT262167 PZP262118:PZP262167 QJL262118:QJL262167 QTH262118:QTH262167 RDD262118:RDD262167 RMZ262118:RMZ262167 RWV262118:RWV262167 SGR262118:SGR262167 SQN262118:SQN262167 TAJ262118:TAJ262167 TKF262118:TKF262167 TUB262118:TUB262167 UDX262118:UDX262167 UNT262118:UNT262167 UXP262118:UXP262167 VHL262118:VHL262167 VRH262118:VRH262167 WBD262118:WBD262167 WKZ262118:WKZ262167 WUV262118:WUV262167 B327654:B327703 IJ327654:IJ327703 SF327654:SF327703 ACB327654:ACB327703 ALX327654:ALX327703 AVT327654:AVT327703 BFP327654:BFP327703 BPL327654:BPL327703 BZH327654:BZH327703 CJD327654:CJD327703 CSZ327654:CSZ327703 DCV327654:DCV327703 DMR327654:DMR327703 DWN327654:DWN327703 EGJ327654:EGJ327703 EQF327654:EQF327703 FAB327654:FAB327703 FJX327654:FJX327703 FTT327654:FTT327703 GDP327654:GDP327703 GNL327654:GNL327703 GXH327654:GXH327703 HHD327654:HHD327703 HQZ327654:HQZ327703 IAV327654:IAV327703 IKR327654:IKR327703 IUN327654:IUN327703 JEJ327654:JEJ327703 JOF327654:JOF327703 JYB327654:JYB327703 KHX327654:KHX327703 KRT327654:KRT327703 LBP327654:LBP327703 LLL327654:LLL327703 LVH327654:LVH327703 MFD327654:MFD327703 MOZ327654:MOZ327703 MYV327654:MYV327703 NIR327654:NIR327703 NSN327654:NSN327703 OCJ327654:OCJ327703 OMF327654:OMF327703 OWB327654:OWB327703 PFX327654:PFX327703 PPT327654:PPT327703 PZP327654:PZP327703 QJL327654:QJL327703 QTH327654:QTH327703 RDD327654:RDD327703 RMZ327654:RMZ327703 RWV327654:RWV327703 SGR327654:SGR327703 SQN327654:SQN327703 TAJ327654:TAJ327703 TKF327654:TKF327703 TUB327654:TUB327703 UDX327654:UDX327703 UNT327654:UNT327703 UXP327654:UXP327703 VHL327654:VHL327703 VRH327654:VRH327703 WBD327654:WBD327703 WKZ327654:WKZ327703 WUV327654:WUV327703 B393190:B393239 IJ393190:IJ393239 SF393190:SF393239 ACB393190:ACB393239 ALX393190:ALX393239 AVT393190:AVT393239 BFP393190:BFP393239 BPL393190:BPL393239 BZH393190:BZH393239 CJD393190:CJD393239 CSZ393190:CSZ393239 DCV393190:DCV393239 DMR393190:DMR393239 DWN393190:DWN393239 EGJ393190:EGJ393239 EQF393190:EQF393239 FAB393190:FAB393239 FJX393190:FJX393239 FTT393190:FTT393239 GDP393190:GDP393239 GNL393190:GNL393239 GXH393190:GXH393239 HHD393190:HHD393239 HQZ393190:HQZ393239 IAV393190:IAV393239 IKR393190:IKR393239 IUN393190:IUN393239 JEJ393190:JEJ393239 JOF393190:JOF393239 JYB393190:JYB393239 KHX393190:KHX393239 KRT393190:KRT393239 LBP393190:LBP393239 LLL393190:LLL393239 LVH393190:LVH393239 MFD393190:MFD393239 MOZ393190:MOZ393239 MYV393190:MYV393239 NIR393190:NIR393239 NSN393190:NSN393239 OCJ393190:OCJ393239 OMF393190:OMF393239 OWB393190:OWB393239 PFX393190:PFX393239 PPT393190:PPT393239 PZP393190:PZP393239 QJL393190:QJL393239 QTH393190:QTH393239 RDD393190:RDD393239 RMZ393190:RMZ393239 RWV393190:RWV393239 SGR393190:SGR393239 SQN393190:SQN393239 TAJ393190:TAJ393239 TKF393190:TKF393239 TUB393190:TUB393239 UDX393190:UDX393239 UNT393190:UNT393239 UXP393190:UXP393239 VHL393190:VHL393239 VRH393190:VRH393239 WBD393190:WBD393239 WKZ393190:WKZ393239 WUV393190:WUV393239 B458726:B458775 IJ458726:IJ458775 SF458726:SF458775 ACB458726:ACB458775 ALX458726:ALX458775 AVT458726:AVT458775 BFP458726:BFP458775 BPL458726:BPL458775 BZH458726:BZH458775 CJD458726:CJD458775 CSZ458726:CSZ458775 DCV458726:DCV458775 DMR458726:DMR458775 DWN458726:DWN458775 EGJ458726:EGJ458775 EQF458726:EQF458775 FAB458726:FAB458775 FJX458726:FJX458775 FTT458726:FTT458775 GDP458726:GDP458775 GNL458726:GNL458775 GXH458726:GXH458775 HHD458726:HHD458775 HQZ458726:HQZ458775 IAV458726:IAV458775 IKR458726:IKR458775 IUN458726:IUN458775 JEJ458726:JEJ458775 JOF458726:JOF458775 JYB458726:JYB458775 KHX458726:KHX458775 KRT458726:KRT458775 LBP458726:LBP458775 LLL458726:LLL458775 LVH458726:LVH458775 MFD458726:MFD458775 MOZ458726:MOZ458775 MYV458726:MYV458775 NIR458726:NIR458775 NSN458726:NSN458775 OCJ458726:OCJ458775 OMF458726:OMF458775 OWB458726:OWB458775 PFX458726:PFX458775 PPT458726:PPT458775 PZP458726:PZP458775 QJL458726:QJL458775 QTH458726:QTH458775 RDD458726:RDD458775 RMZ458726:RMZ458775 RWV458726:RWV458775 SGR458726:SGR458775 SQN458726:SQN458775 TAJ458726:TAJ458775 TKF458726:TKF458775 TUB458726:TUB458775 UDX458726:UDX458775 UNT458726:UNT458775 UXP458726:UXP458775 VHL458726:VHL458775 VRH458726:VRH458775 WBD458726:WBD458775 WKZ458726:WKZ458775 WUV458726:WUV458775 B524262:B524311 IJ524262:IJ524311 SF524262:SF524311 ACB524262:ACB524311 ALX524262:ALX524311 AVT524262:AVT524311 BFP524262:BFP524311 BPL524262:BPL524311 BZH524262:BZH524311 CJD524262:CJD524311 CSZ524262:CSZ524311 DCV524262:DCV524311 DMR524262:DMR524311 DWN524262:DWN524311 EGJ524262:EGJ524311 EQF524262:EQF524311 FAB524262:FAB524311 FJX524262:FJX524311 FTT524262:FTT524311 GDP524262:GDP524311 GNL524262:GNL524311 GXH524262:GXH524311 HHD524262:HHD524311 HQZ524262:HQZ524311 IAV524262:IAV524311 IKR524262:IKR524311 IUN524262:IUN524311 JEJ524262:JEJ524311 JOF524262:JOF524311 JYB524262:JYB524311 KHX524262:KHX524311 KRT524262:KRT524311 LBP524262:LBP524311 LLL524262:LLL524311 LVH524262:LVH524311 MFD524262:MFD524311 MOZ524262:MOZ524311 MYV524262:MYV524311 NIR524262:NIR524311 NSN524262:NSN524311 OCJ524262:OCJ524311 OMF524262:OMF524311 OWB524262:OWB524311 PFX524262:PFX524311 PPT524262:PPT524311 PZP524262:PZP524311 QJL524262:QJL524311 QTH524262:QTH524311 RDD524262:RDD524311 RMZ524262:RMZ524311 RWV524262:RWV524311 SGR524262:SGR524311 SQN524262:SQN524311 TAJ524262:TAJ524311 TKF524262:TKF524311 TUB524262:TUB524311 UDX524262:UDX524311 UNT524262:UNT524311 UXP524262:UXP524311 VHL524262:VHL524311 VRH524262:VRH524311 WBD524262:WBD524311 WKZ524262:WKZ524311 WUV524262:WUV524311 B589798:B589847 IJ589798:IJ589847 SF589798:SF589847 ACB589798:ACB589847 ALX589798:ALX589847 AVT589798:AVT589847 BFP589798:BFP589847 BPL589798:BPL589847 BZH589798:BZH589847 CJD589798:CJD589847 CSZ589798:CSZ589847 DCV589798:DCV589847 DMR589798:DMR589847 DWN589798:DWN589847 EGJ589798:EGJ589847 EQF589798:EQF589847 FAB589798:FAB589847 FJX589798:FJX589847 FTT589798:FTT589847 GDP589798:GDP589847 GNL589798:GNL589847 GXH589798:GXH589847 HHD589798:HHD589847 HQZ589798:HQZ589847 IAV589798:IAV589847 IKR589798:IKR589847 IUN589798:IUN589847 JEJ589798:JEJ589847 JOF589798:JOF589847 JYB589798:JYB589847 KHX589798:KHX589847 KRT589798:KRT589847 LBP589798:LBP589847 LLL589798:LLL589847 LVH589798:LVH589847 MFD589798:MFD589847 MOZ589798:MOZ589847 MYV589798:MYV589847 NIR589798:NIR589847 NSN589798:NSN589847 OCJ589798:OCJ589847 OMF589798:OMF589847 OWB589798:OWB589847 PFX589798:PFX589847 PPT589798:PPT589847 PZP589798:PZP589847 QJL589798:QJL589847 QTH589798:QTH589847 RDD589798:RDD589847 RMZ589798:RMZ589847 RWV589798:RWV589847 SGR589798:SGR589847 SQN589798:SQN589847 TAJ589798:TAJ589847 TKF589798:TKF589847 TUB589798:TUB589847 UDX589798:UDX589847 UNT589798:UNT589847 UXP589798:UXP589847 VHL589798:VHL589847 VRH589798:VRH589847 WBD589798:WBD589847 WKZ589798:WKZ589847 WUV589798:WUV589847 B655334:B655383 IJ655334:IJ655383 SF655334:SF655383 ACB655334:ACB655383 ALX655334:ALX655383 AVT655334:AVT655383 BFP655334:BFP655383 BPL655334:BPL655383 BZH655334:BZH655383 CJD655334:CJD655383 CSZ655334:CSZ655383 DCV655334:DCV655383 DMR655334:DMR655383 DWN655334:DWN655383 EGJ655334:EGJ655383 EQF655334:EQF655383 FAB655334:FAB655383 FJX655334:FJX655383 FTT655334:FTT655383 GDP655334:GDP655383 GNL655334:GNL655383 GXH655334:GXH655383 HHD655334:HHD655383 HQZ655334:HQZ655383 IAV655334:IAV655383 IKR655334:IKR655383 IUN655334:IUN655383 JEJ655334:JEJ655383 JOF655334:JOF655383 JYB655334:JYB655383 KHX655334:KHX655383 KRT655334:KRT655383 LBP655334:LBP655383 LLL655334:LLL655383 LVH655334:LVH655383 MFD655334:MFD655383 MOZ655334:MOZ655383 MYV655334:MYV655383 NIR655334:NIR655383 NSN655334:NSN655383 OCJ655334:OCJ655383 OMF655334:OMF655383 OWB655334:OWB655383 PFX655334:PFX655383 PPT655334:PPT655383 PZP655334:PZP655383 QJL655334:QJL655383 QTH655334:QTH655383 RDD655334:RDD655383 RMZ655334:RMZ655383 RWV655334:RWV655383 SGR655334:SGR655383 SQN655334:SQN655383 TAJ655334:TAJ655383 TKF655334:TKF655383 TUB655334:TUB655383 UDX655334:UDX655383 UNT655334:UNT655383 UXP655334:UXP655383 VHL655334:VHL655383 VRH655334:VRH655383 WBD655334:WBD655383 WKZ655334:WKZ655383 WUV655334:WUV655383 B720870:B720919 IJ720870:IJ720919 SF720870:SF720919 ACB720870:ACB720919 ALX720870:ALX720919 AVT720870:AVT720919 BFP720870:BFP720919 BPL720870:BPL720919 BZH720870:BZH720919 CJD720870:CJD720919 CSZ720870:CSZ720919 DCV720870:DCV720919 DMR720870:DMR720919 DWN720870:DWN720919 EGJ720870:EGJ720919 EQF720870:EQF720919 FAB720870:FAB720919 FJX720870:FJX720919 FTT720870:FTT720919 GDP720870:GDP720919 GNL720870:GNL720919 GXH720870:GXH720919 HHD720870:HHD720919 HQZ720870:HQZ720919 IAV720870:IAV720919 IKR720870:IKR720919 IUN720870:IUN720919 JEJ720870:JEJ720919 JOF720870:JOF720919 JYB720870:JYB720919 KHX720870:KHX720919 KRT720870:KRT720919 LBP720870:LBP720919 LLL720870:LLL720919 LVH720870:LVH720919 MFD720870:MFD720919 MOZ720870:MOZ720919 MYV720870:MYV720919 NIR720870:NIR720919 NSN720870:NSN720919 OCJ720870:OCJ720919 OMF720870:OMF720919 OWB720870:OWB720919 PFX720870:PFX720919 PPT720870:PPT720919 PZP720870:PZP720919 QJL720870:QJL720919 QTH720870:QTH720919 RDD720870:RDD720919 RMZ720870:RMZ720919 RWV720870:RWV720919 SGR720870:SGR720919 SQN720870:SQN720919 TAJ720870:TAJ720919 TKF720870:TKF720919 TUB720870:TUB720919 UDX720870:UDX720919 UNT720870:UNT720919 UXP720870:UXP720919 VHL720870:VHL720919 VRH720870:VRH720919 WBD720870:WBD720919 WKZ720870:WKZ720919 WUV720870:WUV720919 B786406:B786455 IJ786406:IJ786455 SF786406:SF786455 ACB786406:ACB786455 ALX786406:ALX786455 AVT786406:AVT786455 BFP786406:BFP786455 BPL786406:BPL786455 BZH786406:BZH786455 CJD786406:CJD786455 CSZ786406:CSZ786455 DCV786406:DCV786455 DMR786406:DMR786455 DWN786406:DWN786455 EGJ786406:EGJ786455 EQF786406:EQF786455 FAB786406:FAB786455 FJX786406:FJX786455 FTT786406:FTT786455 GDP786406:GDP786455 GNL786406:GNL786455 GXH786406:GXH786455 HHD786406:HHD786455 HQZ786406:HQZ786455 IAV786406:IAV786455 IKR786406:IKR786455 IUN786406:IUN786455 JEJ786406:JEJ786455 JOF786406:JOF786455 JYB786406:JYB786455 KHX786406:KHX786455 KRT786406:KRT786455 LBP786406:LBP786455 LLL786406:LLL786455 LVH786406:LVH786455 MFD786406:MFD786455 MOZ786406:MOZ786455 MYV786406:MYV786455 NIR786406:NIR786455 NSN786406:NSN786455 OCJ786406:OCJ786455 OMF786406:OMF786455 OWB786406:OWB786455 PFX786406:PFX786455 PPT786406:PPT786455 PZP786406:PZP786455 QJL786406:QJL786455 QTH786406:QTH786455 RDD786406:RDD786455 RMZ786406:RMZ786455 RWV786406:RWV786455 SGR786406:SGR786455 SQN786406:SQN786455 TAJ786406:TAJ786455 TKF786406:TKF786455 TUB786406:TUB786455 UDX786406:UDX786455 UNT786406:UNT786455 UXP786406:UXP786455 VHL786406:VHL786455 VRH786406:VRH786455 WBD786406:WBD786455 WKZ786406:WKZ786455 WUV786406:WUV786455 B851942:B851991 IJ851942:IJ851991 SF851942:SF851991 ACB851942:ACB851991 ALX851942:ALX851991 AVT851942:AVT851991 BFP851942:BFP851991 BPL851942:BPL851991 BZH851942:BZH851991 CJD851942:CJD851991 CSZ851942:CSZ851991 DCV851942:DCV851991 DMR851942:DMR851991 DWN851942:DWN851991 EGJ851942:EGJ851991 EQF851942:EQF851991 FAB851942:FAB851991 FJX851942:FJX851991 FTT851942:FTT851991 GDP851942:GDP851991 GNL851942:GNL851991 GXH851942:GXH851991 HHD851942:HHD851991 HQZ851942:HQZ851991 IAV851942:IAV851991 IKR851942:IKR851991 IUN851942:IUN851991 JEJ851942:JEJ851991 JOF851942:JOF851991 JYB851942:JYB851991 KHX851942:KHX851991 KRT851942:KRT851991 LBP851942:LBP851991 LLL851942:LLL851991 LVH851942:LVH851991 MFD851942:MFD851991 MOZ851942:MOZ851991 MYV851942:MYV851991 NIR851942:NIR851991 NSN851942:NSN851991 OCJ851942:OCJ851991 OMF851942:OMF851991 OWB851942:OWB851991 PFX851942:PFX851991 PPT851942:PPT851991 PZP851942:PZP851991 QJL851942:QJL851991 QTH851942:QTH851991 RDD851942:RDD851991 RMZ851942:RMZ851991 RWV851942:RWV851991 SGR851942:SGR851991 SQN851942:SQN851991 TAJ851942:TAJ851991 TKF851942:TKF851991 TUB851942:TUB851991 UDX851942:UDX851991 UNT851942:UNT851991 UXP851942:UXP851991 VHL851942:VHL851991 VRH851942:VRH851991 WBD851942:WBD851991 WKZ851942:WKZ851991 WUV851942:WUV851991 B917478:B917527 IJ917478:IJ917527 SF917478:SF917527 ACB917478:ACB917527 ALX917478:ALX917527 AVT917478:AVT917527 BFP917478:BFP917527 BPL917478:BPL917527 BZH917478:BZH917527 CJD917478:CJD917527 CSZ917478:CSZ917527 DCV917478:DCV917527 DMR917478:DMR917527 DWN917478:DWN917527 EGJ917478:EGJ917527 EQF917478:EQF917527 FAB917478:FAB917527 FJX917478:FJX917527 FTT917478:FTT917527 GDP917478:GDP917527 GNL917478:GNL917527 GXH917478:GXH917527 HHD917478:HHD917527 HQZ917478:HQZ917527 IAV917478:IAV917527 IKR917478:IKR917527 IUN917478:IUN917527 JEJ917478:JEJ917527 JOF917478:JOF917527 JYB917478:JYB917527 KHX917478:KHX917527 KRT917478:KRT917527 LBP917478:LBP917527 LLL917478:LLL917527 LVH917478:LVH917527 MFD917478:MFD917527 MOZ917478:MOZ917527 MYV917478:MYV917527 NIR917478:NIR917527 NSN917478:NSN917527 OCJ917478:OCJ917527 OMF917478:OMF917527 OWB917478:OWB917527 PFX917478:PFX917527 PPT917478:PPT917527 PZP917478:PZP917527 QJL917478:QJL917527 QTH917478:QTH917527 RDD917478:RDD917527 RMZ917478:RMZ917527 RWV917478:RWV917527 SGR917478:SGR917527 SQN917478:SQN917527 TAJ917478:TAJ917527 TKF917478:TKF917527 TUB917478:TUB917527 UDX917478:UDX917527 UNT917478:UNT917527 UXP917478:UXP917527 VHL917478:VHL917527 VRH917478:VRH917527 WBD917478:WBD917527 WKZ917478:WKZ917527 WUV917478:WUV917527 B983014:B983063 IJ983014:IJ983063 SF983014:SF983063 ACB983014:ACB983063 ALX983014:ALX983063 AVT983014:AVT983063 BFP983014:BFP983063 BPL983014:BPL983063 BZH983014:BZH983063 CJD983014:CJD983063 CSZ983014:CSZ983063 DCV983014:DCV983063 DMR983014:DMR983063 DWN983014:DWN983063 EGJ983014:EGJ983063 EQF983014:EQF983063 FAB983014:FAB983063 FJX983014:FJX983063 FTT983014:FTT983063 GDP983014:GDP983063 GNL983014:GNL983063 GXH983014:GXH983063 HHD983014:HHD983063 HQZ983014:HQZ983063 IAV983014:IAV983063 IKR983014:IKR983063 IUN983014:IUN983063 JEJ983014:JEJ983063 JOF983014:JOF983063 JYB983014:JYB983063 KHX983014:KHX983063 KRT983014:KRT983063 LBP983014:LBP983063 LLL983014:LLL983063 LVH983014:LVH983063 MFD983014:MFD983063 MOZ983014:MOZ983063 MYV983014:MYV983063 NIR983014:NIR983063 NSN983014:NSN983063 OCJ983014:OCJ983063 OMF983014:OMF983063 OWB983014:OWB983063 PFX983014:PFX983063 PPT983014:PPT983063 PZP983014:PZP983063 QJL983014:QJL983063 QTH983014:QTH983063 RDD983014:RDD983063 RMZ983014:RMZ983063 RWV983014:RWV983063 SGR983014:SGR983063 SQN983014:SQN983063 TAJ983014:TAJ983063 TKF983014:TKF983063 TUB983014:TUB983063 UDX983014:UDX983063 UNT983014:UNT983063 UXP983014:UXP983063 VHL983014:VHL983063 VRH983014:VRH983063 WBD983014:WBD983063 WKZ983014:WKZ983063 WUV983014:WUV983063 B11:B100 IJ11:IJ100 SF11:SF100 ACB11:ACB100 ALX11:ALX100 AVT11:AVT100 BFP11:BFP100 BPL11:BPL100 BZH11:BZH100 CJD11:CJD100 CSZ11:CSZ100 DCV11:DCV100 DMR11:DMR100 DWN11:DWN100 EGJ11:EGJ100 EQF11:EQF100 FAB11:FAB100 FJX11:FJX100 FTT11:FTT100 GDP11:GDP100 GNL11:GNL100 GXH11:GXH100 HHD11:HHD100 HQZ11:HQZ100 IAV11:IAV100 IKR11:IKR100 IUN11:IUN100 JEJ11:JEJ100 JOF11:JOF100 JYB11:JYB100 KHX11:KHX100 KRT11:KRT100 LBP11:LBP100 LLL11:LLL100 LVH11:LVH100 MFD11:MFD100 MOZ11:MOZ100 MYV11:MYV100 NIR11:NIR100 NSN11:NSN100 OCJ11:OCJ100 OMF11:OMF100 OWB11:OWB100 PFX11:PFX100 PPT11:PPT100 PZP11:PZP100 QJL11:QJL100 QTH11:QTH100 RDD11:RDD100 RMZ11:RMZ100 RWV11:RWV100 SGR11:SGR100 SQN11:SQN100 TAJ11:TAJ100 TKF11:TKF100 TUB11:TUB100 UDX11:UDX100 UNT11:UNT100 UXP11:UXP100 VHL11:VHL100 VRH11:VRH100 WBD11:WBD100 WKZ11:WKZ100 WUV11:WUV100 B65562:B65618 IJ65562:IJ65618 SF65562:SF65618 ACB65562:ACB65618 ALX65562:ALX65618 AVT65562:AVT65618 BFP65562:BFP65618 BPL65562:BPL65618 BZH65562:BZH65618 CJD65562:CJD65618 CSZ65562:CSZ65618 DCV65562:DCV65618 DMR65562:DMR65618 DWN65562:DWN65618 EGJ65562:EGJ65618 EQF65562:EQF65618 FAB65562:FAB65618 FJX65562:FJX65618 FTT65562:FTT65618 GDP65562:GDP65618 GNL65562:GNL65618 GXH65562:GXH65618 HHD65562:HHD65618 HQZ65562:HQZ65618 IAV65562:IAV65618 IKR65562:IKR65618 IUN65562:IUN65618 JEJ65562:JEJ65618 JOF65562:JOF65618 JYB65562:JYB65618 KHX65562:KHX65618 KRT65562:KRT65618 LBP65562:LBP65618 LLL65562:LLL65618 LVH65562:LVH65618 MFD65562:MFD65618 MOZ65562:MOZ65618 MYV65562:MYV65618 NIR65562:NIR65618 NSN65562:NSN65618 OCJ65562:OCJ65618 OMF65562:OMF65618 OWB65562:OWB65618 PFX65562:PFX65618 PPT65562:PPT65618 PZP65562:PZP65618 QJL65562:QJL65618 QTH65562:QTH65618 RDD65562:RDD65618 RMZ65562:RMZ65618 RWV65562:RWV65618 SGR65562:SGR65618 SQN65562:SQN65618 TAJ65562:TAJ65618 TKF65562:TKF65618 TUB65562:TUB65618 UDX65562:UDX65618 UNT65562:UNT65618 UXP65562:UXP65618 VHL65562:VHL65618 VRH65562:VRH65618 WBD65562:WBD65618 WKZ65562:WKZ65618 WUV65562:WUV65618 B131098:B131154 IJ131098:IJ131154 SF131098:SF131154 ACB131098:ACB131154 ALX131098:ALX131154 AVT131098:AVT131154 BFP131098:BFP131154 BPL131098:BPL131154 BZH131098:BZH131154 CJD131098:CJD131154 CSZ131098:CSZ131154 DCV131098:DCV131154 DMR131098:DMR131154 DWN131098:DWN131154 EGJ131098:EGJ131154 EQF131098:EQF131154 FAB131098:FAB131154 FJX131098:FJX131154 FTT131098:FTT131154 GDP131098:GDP131154 GNL131098:GNL131154 GXH131098:GXH131154 HHD131098:HHD131154 HQZ131098:HQZ131154 IAV131098:IAV131154 IKR131098:IKR131154 IUN131098:IUN131154 JEJ131098:JEJ131154 JOF131098:JOF131154 JYB131098:JYB131154 KHX131098:KHX131154 KRT131098:KRT131154 LBP131098:LBP131154 LLL131098:LLL131154 LVH131098:LVH131154 MFD131098:MFD131154 MOZ131098:MOZ131154 MYV131098:MYV131154 NIR131098:NIR131154 NSN131098:NSN131154 OCJ131098:OCJ131154 OMF131098:OMF131154 OWB131098:OWB131154 PFX131098:PFX131154 PPT131098:PPT131154 PZP131098:PZP131154 QJL131098:QJL131154 QTH131098:QTH131154 RDD131098:RDD131154 RMZ131098:RMZ131154 RWV131098:RWV131154 SGR131098:SGR131154 SQN131098:SQN131154 TAJ131098:TAJ131154 TKF131098:TKF131154 TUB131098:TUB131154 UDX131098:UDX131154 UNT131098:UNT131154 UXP131098:UXP131154 VHL131098:VHL131154 VRH131098:VRH131154 WBD131098:WBD131154 WKZ131098:WKZ131154 WUV131098:WUV131154 B196634:B196690 IJ196634:IJ196690 SF196634:SF196690 ACB196634:ACB196690 ALX196634:ALX196690 AVT196634:AVT196690 BFP196634:BFP196690 BPL196634:BPL196690 BZH196634:BZH196690 CJD196634:CJD196690 CSZ196634:CSZ196690 DCV196634:DCV196690 DMR196634:DMR196690 DWN196634:DWN196690 EGJ196634:EGJ196690 EQF196634:EQF196690 FAB196634:FAB196690 FJX196634:FJX196690 FTT196634:FTT196690 GDP196634:GDP196690 GNL196634:GNL196690 GXH196634:GXH196690 HHD196634:HHD196690 HQZ196634:HQZ196690 IAV196634:IAV196690 IKR196634:IKR196690 IUN196634:IUN196690 JEJ196634:JEJ196690 JOF196634:JOF196690 JYB196634:JYB196690 KHX196634:KHX196690 KRT196634:KRT196690 LBP196634:LBP196690 LLL196634:LLL196690 LVH196634:LVH196690 MFD196634:MFD196690 MOZ196634:MOZ196690 MYV196634:MYV196690 NIR196634:NIR196690 NSN196634:NSN196690 OCJ196634:OCJ196690 OMF196634:OMF196690 OWB196634:OWB196690 PFX196634:PFX196690 PPT196634:PPT196690 PZP196634:PZP196690 QJL196634:QJL196690 QTH196634:QTH196690 RDD196634:RDD196690 RMZ196634:RMZ196690 RWV196634:RWV196690 SGR196634:SGR196690 SQN196634:SQN196690 TAJ196634:TAJ196690 TKF196634:TKF196690 TUB196634:TUB196690 UDX196634:UDX196690 UNT196634:UNT196690 UXP196634:UXP196690 VHL196634:VHL196690 VRH196634:VRH196690 WBD196634:WBD196690 WKZ196634:WKZ196690 WUV196634:WUV196690 B262170:B262226 IJ262170:IJ262226 SF262170:SF262226 ACB262170:ACB262226 ALX262170:ALX262226 AVT262170:AVT262226 BFP262170:BFP262226 BPL262170:BPL262226 BZH262170:BZH262226 CJD262170:CJD262226 CSZ262170:CSZ262226 DCV262170:DCV262226 DMR262170:DMR262226 DWN262170:DWN262226 EGJ262170:EGJ262226 EQF262170:EQF262226 FAB262170:FAB262226 FJX262170:FJX262226 FTT262170:FTT262226 GDP262170:GDP262226 GNL262170:GNL262226 GXH262170:GXH262226 HHD262170:HHD262226 HQZ262170:HQZ262226 IAV262170:IAV262226 IKR262170:IKR262226 IUN262170:IUN262226 JEJ262170:JEJ262226 JOF262170:JOF262226 JYB262170:JYB262226 KHX262170:KHX262226 KRT262170:KRT262226 LBP262170:LBP262226 LLL262170:LLL262226 LVH262170:LVH262226 MFD262170:MFD262226 MOZ262170:MOZ262226 MYV262170:MYV262226 NIR262170:NIR262226 NSN262170:NSN262226 OCJ262170:OCJ262226 OMF262170:OMF262226 OWB262170:OWB262226 PFX262170:PFX262226 PPT262170:PPT262226 PZP262170:PZP262226 QJL262170:QJL262226 QTH262170:QTH262226 RDD262170:RDD262226 RMZ262170:RMZ262226 RWV262170:RWV262226 SGR262170:SGR262226 SQN262170:SQN262226 TAJ262170:TAJ262226 TKF262170:TKF262226 TUB262170:TUB262226 UDX262170:UDX262226 UNT262170:UNT262226 UXP262170:UXP262226 VHL262170:VHL262226 VRH262170:VRH262226 WBD262170:WBD262226 WKZ262170:WKZ262226 WUV262170:WUV262226 B327706:B327762 IJ327706:IJ327762 SF327706:SF327762 ACB327706:ACB327762 ALX327706:ALX327762 AVT327706:AVT327762 BFP327706:BFP327762 BPL327706:BPL327762 BZH327706:BZH327762 CJD327706:CJD327762 CSZ327706:CSZ327762 DCV327706:DCV327762 DMR327706:DMR327762 DWN327706:DWN327762 EGJ327706:EGJ327762 EQF327706:EQF327762 FAB327706:FAB327762 FJX327706:FJX327762 FTT327706:FTT327762 GDP327706:GDP327762 GNL327706:GNL327762 GXH327706:GXH327762 HHD327706:HHD327762 HQZ327706:HQZ327762 IAV327706:IAV327762 IKR327706:IKR327762 IUN327706:IUN327762 JEJ327706:JEJ327762 JOF327706:JOF327762 JYB327706:JYB327762 KHX327706:KHX327762 KRT327706:KRT327762 LBP327706:LBP327762 LLL327706:LLL327762 LVH327706:LVH327762 MFD327706:MFD327762 MOZ327706:MOZ327762 MYV327706:MYV327762 NIR327706:NIR327762 NSN327706:NSN327762 OCJ327706:OCJ327762 OMF327706:OMF327762 OWB327706:OWB327762 PFX327706:PFX327762 PPT327706:PPT327762 PZP327706:PZP327762 QJL327706:QJL327762 QTH327706:QTH327762 RDD327706:RDD327762 RMZ327706:RMZ327762 RWV327706:RWV327762 SGR327706:SGR327762 SQN327706:SQN327762 TAJ327706:TAJ327762 TKF327706:TKF327762 TUB327706:TUB327762 UDX327706:UDX327762 UNT327706:UNT327762 UXP327706:UXP327762 VHL327706:VHL327762 VRH327706:VRH327762 WBD327706:WBD327762 WKZ327706:WKZ327762 WUV327706:WUV327762 B393242:B393298 IJ393242:IJ393298 SF393242:SF393298 ACB393242:ACB393298 ALX393242:ALX393298 AVT393242:AVT393298 BFP393242:BFP393298 BPL393242:BPL393298 BZH393242:BZH393298 CJD393242:CJD393298 CSZ393242:CSZ393298 DCV393242:DCV393298 DMR393242:DMR393298 DWN393242:DWN393298 EGJ393242:EGJ393298 EQF393242:EQF393298 FAB393242:FAB393298 FJX393242:FJX393298 FTT393242:FTT393298 GDP393242:GDP393298 GNL393242:GNL393298 GXH393242:GXH393298 HHD393242:HHD393298 HQZ393242:HQZ393298 IAV393242:IAV393298 IKR393242:IKR393298 IUN393242:IUN393298 JEJ393242:JEJ393298 JOF393242:JOF393298 JYB393242:JYB393298 KHX393242:KHX393298 KRT393242:KRT393298 LBP393242:LBP393298 LLL393242:LLL393298 LVH393242:LVH393298 MFD393242:MFD393298 MOZ393242:MOZ393298 MYV393242:MYV393298 NIR393242:NIR393298 NSN393242:NSN393298 OCJ393242:OCJ393298 OMF393242:OMF393298 OWB393242:OWB393298 PFX393242:PFX393298 PPT393242:PPT393298 PZP393242:PZP393298 QJL393242:QJL393298 QTH393242:QTH393298 RDD393242:RDD393298 RMZ393242:RMZ393298 RWV393242:RWV393298 SGR393242:SGR393298 SQN393242:SQN393298 TAJ393242:TAJ393298 TKF393242:TKF393298 TUB393242:TUB393298 UDX393242:UDX393298 UNT393242:UNT393298 UXP393242:UXP393298 VHL393242:VHL393298 VRH393242:VRH393298 WBD393242:WBD393298 WKZ393242:WKZ393298 WUV393242:WUV393298 B458778:B458834 IJ458778:IJ458834 SF458778:SF458834 ACB458778:ACB458834 ALX458778:ALX458834 AVT458778:AVT458834 BFP458778:BFP458834 BPL458778:BPL458834 BZH458778:BZH458834 CJD458778:CJD458834 CSZ458778:CSZ458834 DCV458778:DCV458834 DMR458778:DMR458834 DWN458778:DWN458834 EGJ458778:EGJ458834 EQF458778:EQF458834 FAB458778:FAB458834 FJX458778:FJX458834 FTT458778:FTT458834 GDP458778:GDP458834 GNL458778:GNL458834 GXH458778:GXH458834 HHD458778:HHD458834 HQZ458778:HQZ458834 IAV458778:IAV458834 IKR458778:IKR458834 IUN458778:IUN458834 JEJ458778:JEJ458834 JOF458778:JOF458834 JYB458778:JYB458834 KHX458778:KHX458834 KRT458778:KRT458834 LBP458778:LBP458834 LLL458778:LLL458834 LVH458778:LVH458834 MFD458778:MFD458834 MOZ458778:MOZ458834 MYV458778:MYV458834 NIR458778:NIR458834 NSN458778:NSN458834 OCJ458778:OCJ458834 OMF458778:OMF458834 OWB458778:OWB458834 PFX458778:PFX458834 PPT458778:PPT458834 PZP458778:PZP458834 QJL458778:QJL458834 QTH458778:QTH458834 RDD458778:RDD458834 RMZ458778:RMZ458834 RWV458778:RWV458834 SGR458778:SGR458834 SQN458778:SQN458834 TAJ458778:TAJ458834 TKF458778:TKF458834 TUB458778:TUB458834 UDX458778:UDX458834 UNT458778:UNT458834 UXP458778:UXP458834 VHL458778:VHL458834 VRH458778:VRH458834 WBD458778:WBD458834 WKZ458778:WKZ458834 WUV458778:WUV458834 B524314:B524370 IJ524314:IJ524370 SF524314:SF524370 ACB524314:ACB524370 ALX524314:ALX524370 AVT524314:AVT524370 BFP524314:BFP524370 BPL524314:BPL524370 BZH524314:BZH524370 CJD524314:CJD524370 CSZ524314:CSZ524370 DCV524314:DCV524370 DMR524314:DMR524370 DWN524314:DWN524370 EGJ524314:EGJ524370 EQF524314:EQF524370 FAB524314:FAB524370 FJX524314:FJX524370 FTT524314:FTT524370 GDP524314:GDP524370 GNL524314:GNL524370 GXH524314:GXH524370 HHD524314:HHD524370 HQZ524314:HQZ524370 IAV524314:IAV524370 IKR524314:IKR524370 IUN524314:IUN524370 JEJ524314:JEJ524370 JOF524314:JOF524370 JYB524314:JYB524370 KHX524314:KHX524370 KRT524314:KRT524370 LBP524314:LBP524370 LLL524314:LLL524370 LVH524314:LVH524370 MFD524314:MFD524370 MOZ524314:MOZ524370 MYV524314:MYV524370 NIR524314:NIR524370 NSN524314:NSN524370 OCJ524314:OCJ524370 OMF524314:OMF524370 OWB524314:OWB524370 PFX524314:PFX524370 PPT524314:PPT524370 PZP524314:PZP524370 QJL524314:QJL524370 QTH524314:QTH524370 RDD524314:RDD524370 RMZ524314:RMZ524370 RWV524314:RWV524370 SGR524314:SGR524370 SQN524314:SQN524370 TAJ524314:TAJ524370 TKF524314:TKF524370 TUB524314:TUB524370 UDX524314:UDX524370 UNT524314:UNT524370 UXP524314:UXP524370 VHL524314:VHL524370 VRH524314:VRH524370 WBD524314:WBD524370 WKZ524314:WKZ524370 WUV524314:WUV524370 B589850:B589906 IJ589850:IJ589906 SF589850:SF589906 ACB589850:ACB589906 ALX589850:ALX589906 AVT589850:AVT589906 BFP589850:BFP589906 BPL589850:BPL589906 BZH589850:BZH589906 CJD589850:CJD589906 CSZ589850:CSZ589906 DCV589850:DCV589906 DMR589850:DMR589906 DWN589850:DWN589906 EGJ589850:EGJ589906 EQF589850:EQF589906 FAB589850:FAB589906 FJX589850:FJX589906 FTT589850:FTT589906 GDP589850:GDP589906 GNL589850:GNL589906 GXH589850:GXH589906 HHD589850:HHD589906 HQZ589850:HQZ589906 IAV589850:IAV589906 IKR589850:IKR589906 IUN589850:IUN589906 JEJ589850:JEJ589906 JOF589850:JOF589906 JYB589850:JYB589906 KHX589850:KHX589906 KRT589850:KRT589906 LBP589850:LBP589906 LLL589850:LLL589906 LVH589850:LVH589906 MFD589850:MFD589906 MOZ589850:MOZ589906 MYV589850:MYV589906 NIR589850:NIR589906 NSN589850:NSN589906 OCJ589850:OCJ589906 OMF589850:OMF589906 OWB589850:OWB589906 PFX589850:PFX589906 PPT589850:PPT589906 PZP589850:PZP589906 QJL589850:QJL589906 QTH589850:QTH589906 RDD589850:RDD589906 RMZ589850:RMZ589906 RWV589850:RWV589906 SGR589850:SGR589906 SQN589850:SQN589906 TAJ589850:TAJ589906 TKF589850:TKF589906 TUB589850:TUB589906 UDX589850:UDX589906 UNT589850:UNT589906 UXP589850:UXP589906 VHL589850:VHL589906 VRH589850:VRH589906 WBD589850:WBD589906 WKZ589850:WKZ589906 WUV589850:WUV589906 B655386:B655442 IJ655386:IJ655442 SF655386:SF655442 ACB655386:ACB655442 ALX655386:ALX655442 AVT655386:AVT655442 BFP655386:BFP655442 BPL655386:BPL655442 BZH655386:BZH655442 CJD655386:CJD655442 CSZ655386:CSZ655442 DCV655386:DCV655442 DMR655386:DMR655442 DWN655386:DWN655442 EGJ655386:EGJ655442 EQF655386:EQF655442 FAB655386:FAB655442 FJX655386:FJX655442 FTT655386:FTT655442 GDP655386:GDP655442 GNL655386:GNL655442 GXH655386:GXH655442 HHD655386:HHD655442 HQZ655386:HQZ655442 IAV655386:IAV655442 IKR655386:IKR655442 IUN655386:IUN655442 JEJ655386:JEJ655442 JOF655386:JOF655442 JYB655386:JYB655442 KHX655386:KHX655442 KRT655386:KRT655442 LBP655386:LBP655442 LLL655386:LLL655442 LVH655386:LVH655442 MFD655386:MFD655442 MOZ655386:MOZ655442 MYV655386:MYV655442 NIR655386:NIR655442 NSN655386:NSN655442 OCJ655386:OCJ655442 OMF655386:OMF655442 OWB655386:OWB655442 PFX655386:PFX655442 PPT655386:PPT655442 PZP655386:PZP655442 QJL655386:QJL655442 QTH655386:QTH655442 RDD655386:RDD655442 RMZ655386:RMZ655442 RWV655386:RWV655442 SGR655386:SGR655442 SQN655386:SQN655442 TAJ655386:TAJ655442 TKF655386:TKF655442 TUB655386:TUB655442 UDX655386:UDX655442 UNT655386:UNT655442 UXP655386:UXP655442 VHL655386:VHL655442 VRH655386:VRH655442 WBD655386:WBD655442 WKZ655386:WKZ655442 WUV655386:WUV655442 B720922:B720978 IJ720922:IJ720978 SF720922:SF720978 ACB720922:ACB720978 ALX720922:ALX720978 AVT720922:AVT720978 BFP720922:BFP720978 BPL720922:BPL720978 BZH720922:BZH720978 CJD720922:CJD720978 CSZ720922:CSZ720978 DCV720922:DCV720978 DMR720922:DMR720978 DWN720922:DWN720978 EGJ720922:EGJ720978 EQF720922:EQF720978 FAB720922:FAB720978 FJX720922:FJX720978 FTT720922:FTT720978 GDP720922:GDP720978 GNL720922:GNL720978 GXH720922:GXH720978 HHD720922:HHD720978 HQZ720922:HQZ720978 IAV720922:IAV720978 IKR720922:IKR720978 IUN720922:IUN720978 JEJ720922:JEJ720978 JOF720922:JOF720978 JYB720922:JYB720978 KHX720922:KHX720978 KRT720922:KRT720978 LBP720922:LBP720978 LLL720922:LLL720978 LVH720922:LVH720978 MFD720922:MFD720978 MOZ720922:MOZ720978 MYV720922:MYV720978 NIR720922:NIR720978 NSN720922:NSN720978 OCJ720922:OCJ720978 OMF720922:OMF720978 OWB720922:OWB720978 PFX720922:PFX720978 PPT720922:PPT720978 PZP720922:PZP720978 QJL720922:QJL720978 QTH720922:QTH720978 RDD720922:RDD720978 RMZ720922:RMZ720978 RWV720922:RWV720978 SGR720922:SGR720978 SQN720922:SQN720978 TAJ720922:TAJ720978 TKF720922:TKF720978 TUB720922:TUB720978 UDX720922:UDX720978 UNT720922:UNT720978 UXP720922:UXP720978 VHL720922:VHL720978 VRH720922:VRH720978 WBD720922:WBD720978 WKZ720922:WKZ720978 WUV720922:WUV720978 B786458:B786514 IJ786458:IJ786514 SF786458:SF786514 ACB786458:ACB786514 ALX786458:ALX786514 AVT786458:AVT786514 BFP786458:BFP786514 BPL786458:BPL786514 BZH786458:BZH786514 CJD786458:CJD786514 CSZ786458:CSZ786514 DCV786458:DCV786514 DMR786458:DMR786514 DWN786458:DWN786514 EGJ786458:EGJ786514 EQF786458:EQF786514 FAB786458:FAB786514 FJX786458:FJX786514 FTT786458:FTT786514 GDP786458:GDP786514 GNL786458:GNL786514 GXH786458:GXH786514 HHD786458:HHD786514 HQZ786458:HQZ786514 IAV786458:IAV786514 IKR786458:IKR786514 IUN786458:IUN786514 JEJ786458:JEJ786514 JOF786458:JOF786514 JYB786458:JYB786514 KHX786458:KHX786514 KRT786458:KRT786514 LBP786458:LBP786514 LLL786458:LLL786514 LVH786458:LVH786514 MFD786458:MFD786514 MOZ786458:MOZ786514 MYV786458:MYV786514 NIR786458:NIR786514 NSN786458:NSN786514 OCJ786458:OCJ786514 OMF786458:OMF786514 OWB786458:OWB786514 PFX786458:PFX786514 PPT786458:PPT786514 PZP786458:PZP786514 QJL786458:QJL786514 QTH786458:QTH786514 RDD786458:RDD786514 RMZ786458:RMZ786514 RWV786458:RWV786514 SGR786458:SGR786514 SQN786458:SQN786514 TAJ786458:TAJ786514 TKF786458:TKF786514 TUB786458:TUB786514 UDX786458:UDX786514 UNT786458:UNT786514 UXP786458:UXP786514 VHL786458:VHL786514 VRH786458:VRH786514 WBD786458:WBD786514 WKZ786458:WKZ786514 WUV786458:WUV786514 B851994:B852050 IJ851994:IJ852050 SF851994:SF852050 ACB851994:ACB852050 ALX851994:ALX852050 AVT851994:AVT852050 BFP851994:BFP852050 BPL851994:BPL852050 BZH851994:BZH852050 CJD851994:CJD852050 CSZ851994:CSZ852050 DCV851994:DCV852050 DMR851994:DMR852050 DWN851994:DWN852050 EGJ851994:EGJ852050 EQF851994:EQF852050 FAB851994:FAB852050 FJX851994:FJX852050 FTT851994:FTT852050 GDP851994:GDP852050 GNL851994:GNL852050 GXH851994:GXH852050 HHD851994:HHD852050 HQZ851994:HQZ852050 IAV851994:IAV852050 IKR851994:IKR852050 IUN851994:IUN852050 JEJ851994:JEJ852050 JOF851994:JOF852050 JYB851994:JYB852050 KHX851994:KHX852050 KRT851994:KRT852050 LBP851994:LBP852050 LLL851994:LLL852050 LVH851994:LVH852050 MFD851994:MFD852050 MOZ851994:MOZ852050 MYV851994:MYV852050 NIR851994:NIR852050 NSN851994:NSN852050 OCJ851994:OCJ852050 OMF851994:OMF852050 OWB851994:OWB852050 PFX851994:PFX852050 PPT851994:PPT852050 PZP851994:PZP852050 QJL851994:QJL852050 QTH851994:QTH852050 RDD851994:RDD852050 RMZ851994:RMZ852050 RWV851994:RWV852050 SGR851994:SGR852050 SQN851994:SQN852050 TAJ851994:TAJ852050 TKF851994:TKF852050 TUB851994:TUB852050 UDX851994:UDX852050 UNT851994:UNT852050 UXP851994:UXP852050 VHL851994:VHL852050 VRH851994:VRH852050 WBD851994:WBD852050 WKZ851994:WKZ852050 WUV851994:WUV852050 B917530:B917586 IJ917530:IJ917586 SF917530:SF917586 ACB917530:ACB917586 ALX917530:ALX917586 AVT917530:AVT917586 BFP917530:BFP917586 BPL917530:BPL917586 BZH917530:BZH917586 CJD917530:CJD917586 CSZ917530:CSZ917586 DCV917530:DCV917586 DMR917530:DMR917586 DWN917530:DWN917586 EGJ917530:EGJ917586 EQF917530:EQF917586 FAB917530:FAB917586 FJX917530:FJX917586 FTT917530:FTT917586 GDP917530:GDP917586 GNL917530:GNL917586 GXH917530:GXH917586 HHD917530:HHD917586 HQZ917530:HQZ917586 IAV917530:IAV917586 IKR917530:IKR917586 IUN917530:IUN917586 JEJ917530:JEJ917586 JOF917530:JOF917586 JYB917530:JYB917586 KHX917530:KHX917586 KRT917530:KRT917586 LBP917530:LBP917586 LLL917530:LLL917586 LVH917530:LVH917586 MFD917530:MFD917586 MOZ917530:MOZ917586 MYV917530:MYV917586 NIR917530:NIR917586 NSN917530:NSN917586 OCJ917530:OCJ917586 OMF917530:OMF917586 OWB917530:OWB917586 PFX917530:PFX917586 PPT917530:PPT917586 PZP917530:PZP917586 QJL917530:QJL917586 QTH917530:QTH917586 RDD917530:RDD917586 RMZ917530:RMZ917586 RWV917530:RWV917586 SGR917530:SGR917586 SQN917530:SQN917586 TAJ917530:TAJ917586 TKF917530:TKF917586 TUB917530:TUB917586 UDX917530:UDX917586 UNT917530:UNT917586 UXP917530:UXP917586 VHL917530:VHL917586 VRH917530:VRH917586 WBD917530:WBD917586 WKZ917530:WKZ917586 WUV917530:WUV917586 B983066:B983122 IJ983066:IJ983122 SF983066:SF983122 ACB983066:ACB983122 ALX983066:ALX983122 AVT983066:AVT983122 BFP983066:BFP983122 BPL983066:BPL983122 BZH983066:BZH983122 CJD983066:CJD983122 CSZ983066:CSZ983122 DCV983066:DCV983122 DMR983066:DMR983122 DWN983066:DWN983122 EGJ983066:EGJ983122 EQF983066:EQF983122 FAB983066:FAB983122 FJX983066:FJX983122 FTT983066:FTT983122 GDP983066:GDP983122 GNL983066:GNL983122 GXH983066:GXH983122 HHD983066:HHD983122 HQZ983066:HQZ983122 IAV983066:IAV983122 IKR983066:IKR983122 IUN983066:IUN983122 JEJ983066:JEJ983122 JOF983066:JOF983122 JYB983066:JYB983122 KHX983066:KHX983122 KRT983066:KRT983122 LBP983066:LBP983122 LLL983066:LLL983122 LVH983066:LVH983122 MFD983066:MFD983122 MOZ983066:MOZ983122 MYV983066:MYV983122 NIR983066:NIR983122 NSN983066:NSN983122 OCJ983066:OCJ983122 OMF983066:OMF983122 OWB983066:OWB983122 PFX983066:PFX983122 PPT983066:PPT983122 PZP983066:PZP983122 QJL983066:QJL983122 QTH983066:QTH983122 RDD983066:RDD983122 RMZ983066:RMZ983122 RWV983066:RWV983122 SGR983066:SGR983122 SQN983066:SQN983122 TAJ983066:TAJ983122 TKF983066:TKF983122 TUB983066:TUB983122 UDX983066:UDX983122 UNT983066:UNT983122 UXP983066:UXP983122 VHL983066:VHL983122 VRH983066:VRH983122 WBD983066:WBD983122 WKZ983066:WKZ983122 WUV983066:WUV983122" xr:uid="{F2E11F73-D6C7-4BB3-AAFC-956C14CA23CB}"/>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7CAFA42F-0283-4F01-A282-2A54B63B96E6}">
          <x14:formula1>
            <xm:f>初期設定!$A$13:$A$36</xm:f>
          </x14:formula1>
          <xm:sqref>J11:J100</xm:sqref>
        </x14:dataValidation>
        <x14:dataValidation type="list" allowBlank="1" showInputMessage="1" showErrorMessage="1" xr:uid="{DC114013-2285-45BC-97B2-5FC72FA967DB}">
          <x14:formula1>
            <xm:f>初期設定!$A$13:$A$27</xm:f>
          </x14:formula1>
          <xm:sqref>WVD983066:WVD983122 WLH983066:WLH983122 WBL983066:WBL983122 VRP983066:VRP983122 VHT983066:VHT983122 UXX983066:UXX983122 UOB983066:UOB983122 UEF983066:UEF983122 TUJ983066:TUJ983122 TKN983066:TKN983122 TAR983066:TAR983122 SQV983066:SQV983122 SGZ983066:SGZ983122 RXD983066:RXD983122 RNH983066:RNH983122 RDL983066:RDL983122 QTP983066:QTP983122 QJT983066:QJT983122 PZX983066:PZX983122 PQB983066:PQB983122 PGF983066:PGF983122 OWJ983066:OWJ983122 OMN983066:OMN983122 OCR983066:OCR983122 NSV983066:NSV983122 NIZ983066:NIZ983122 MZD983066:MZD983122 MPH983066:MPH983122 MFL983066:MFL983122 LVP983066:LVP983122 LLT983066:LLT983122 LBX983066:LBX983122 KSB983066:KSB983122 KIF983066:KIF983122 JYJ983066:JYJ983122 JON983066:JON983122 JER983066:JER983122 IUV983066:IUV983122 IKZ983066:IKZ983122 IBD983066:IBD983122 HRH983066:HRH983122 HHL983066:HHL983122 GXP983066:GXP983122 GNT983066:GNT983122 GDX983066:GDX983122 FUB983066:FUB983122 FKF983066:FKF983122 FAJ983066:FAJ983122 EQN983066:EQN983122 EGR983066:EGR983122 DWV983066:DWV983122 DMZ983066:DMZ983122 DDD983066:DDD983122 CTH983066:CTH983122 CJL983066:CJL983122 BZP983066:BZP983122 BPT983066:BPT983122 BFX983066:BFX983122 AWB983066:AWB983122 AMF983066:AMF983122 ACJ983066:ACJ983122 SN983066:SN983122 IR983066:IR983122 J983066:J983122 WVD917530:WVD917586 WLH917530:WLH917586 WBL917530:WBL917586 VRP917530:VRP917586 VHT917530:VHT917586 UXX917530:UXX917586 UOB917530:UOB917586 UEF917530:UEF917586 TUJ917530:TUJ917586 TKN917530:TKN917586 TAR917530:TAR917586 SQV917530:SQV917586 SGZ917530:SGZ917586 RXD917530:RXD917586 RNH917530:RNH917586 RDL917530:RDL917586 QTP917530:QTP917586 QJT917530:QJT917586 PZX917530:PZX917586 PQB917530:PQB917586 PGF917530:PGF917586 OWJ917530:OWJ917586 OMN917530:OMN917586 OCR917530:OCR917586 NSV917530:NSV917586 NIZ917530:NIZ917586 MZD917530:MZD917586 MPH917530:MPH917586 MFL917530:MFL917586 LVP917530:LVP917586 LLT917530:LLT917586 LBX917530:LBX917586 KSB917530:KSB917586 KIF917530:KIF917586 JYJ917530:JYJ917586 JON917530:JON917586 JER917530:JER917586 IUV917530:IUV917586 IKZ917530:IKZ917586 IBD917530:IBD917586 HRH917530:HRH917586 HHL917530:HHL917586 GXP917530:GXP917586 GNT917530:GNT917586 GDX917530:GDX917586 FUB917530:FUB917586 FKF917530:FKF917586 FAJ917530:FAJ917586 EQN917530:EQN917586 EGR917530:EGR917586 DWV917530:DWV917586 DMZ917530:DMZ917586 DDD917530:DDD917586 CTH917530:CTH917586 CJL917530:CJL917586 BZP917530:BZP917586 BPT917530:BPT917586 BFX917530:BFX917586 AWB917530:AWB917586 AMF917530:AMF917586 ACJ917530:ACJ917586 SN917530:SN917586 IR917530:IR917586 J917530:J917586 WVD851994:WVD852050 WLH851994:WLH852050 WBL851994:WBL852050 VRP851994:VRP852050 VHT851994:VHT852050 UXX851994:UXX852050 UOB851994:UOB852050 UEF851994:UEF852050 TUJ851994:TUJ852050 TKN851994:TKN852050 TAR851994:TAR852050 SQV851994:SQV852050 SGZ851994:SGZ852050 RXD851994:RXD852050 RNH851994:RNH852050 RDL851994:RDL852050 QTP851994:QTP852050 QJT851994:QJT852050 PZX851994:PZX852050 PQB851994:PQB852050 PGF851994:PGF852050 OWJ851994:OWJ852050 OMN851994:OMN852050 OCR851994:OCR852050 NSV851994:NSV852050 NIZ851994:NIZ852050 MZD851994:MZD852050 MPH851994:MPH852050 MFL851994:MFL852050 LVP851994:LVP852050 LLT851994:LLT852050 LBX851994:LBX852050 KSB851994:KSB852050 KIF851994:KIF852050 JYJ851994:JYJ852050 JON851994:JON852050 JER851994:JER852050 IUV851994:IUV852050 IKZ851994:IKZ852050 IBD851994:IBD852050 HRH851994:HRH852050 HHL851994:HHL852050 GXP851994:GXP852050 GNT851994:GNT852050 GDX851994:GDX852050 FUB851994:FUB852050 FKF851994:FKF852050 FAJ851994:FAJ852050 EQN851994:EQN852050 EGR851994:EGR852050 DWV851994:DWV852050 DMZ851994:DMZ852050 DDD851994:DDD852050 CTH851994:CTH852050 CJL851994:CJL852050 BZP851994:BZP852050 BPT851994:BPT852050 BFX851994:BFX852050 AWB851994:AWB852050 AMF851994:AMF852050 ACJ851994:ACJ852050 SN851994:SN852050 IR851994:IR852050 J851994:J852050 WVD786458:WVD786514 WLH786458:WLH786514 WBL786458:WBL786514 VRP786458:VRP786514 VHT786458:VHT786514 UXX786458:UXX786514 UOB786458:UOB786514 UEF786458:UEF786514 TUJ786458:TUJ786514 TKN786458:TKN786514 TAR786458:TAR786514 SQV786458:SQV786514 SGZ786458:SGZ786514 RXD786458:RXD786514 RNH786458:RNH786514 RDL786458:RDL786514 QTP786458:QTP786514 QJT786458:QJT786514 PZX786458:PZX786514 PQB786458:PQB786514 PGF786458:PGF786514 OWJ786458:OWJ786514 OMN786458:OMN786514 OCR786458:OCR786514 NSV786458:NSV786514 NIZ786458:NIZ786514 MZD786458:MZD786514 MPH786458:MPH786514 MFL786458:MFL786514 LVP786458:LVP786514 LLT786458:LLT786514 LBX786458:LBX786514 KSB786458:KSB786514 KIF786458:KIF786514 JYJ786458:JYJ786514 JON786458:JON786514 JER786458:JER786514 IUV786458:IUV786514 IKZ786458:IKZ786514 IBD786458:IBD786514 HRH786458:HRH786514 HHL786458:HHL786514 GXP786458:GXP786514 GNT786458:GNT786514 GDX786458:GDX786514 FUB786458:FUB786514 FKF786458:FKF786514 FAJ786458:FAJ786514 EQN786458:EQN786514 EGR786458:EGR786514 DWV786458:DWV786514 DMZ786458:DMZ786514 DDD786458:DDD786514 CTH786458:CTH786514 CJL786458:CJL786514 BZP786458:BZP786514 BPT786458:BPT786514 BFX786458:BFX786514 AWB786458:AWB786514 AMF786458:AMF786514 ACJ786458:ACJ786514 SN786458:SN786514 IR786458:IR786514 J786458:J786514 WVD720922:WVD720978 WLH720922:WLH720978 WBL720922:WBL720978 VRP720922:VRP720978 VHT720922:VHT720978 UXX720922:UXX720978 UOB720922:UOB720978 UEF720922:UEF720978 TUJ720922:TUJ720978 TKN720922:TKN720978 TAR720922:TAR720978 SQV720922:SQV720978 SGZ720922:SGZ720978 RXD720922:RXD720978 RNH720922:RNH720978 RDL720922:RDL720978 QTP720922:QTP720978 QJT720922:QJT720978 PZX720922:PZX720978 PQB720922:PQB720978 PGF720922:PGF720978 OWJ720922:OWJ720978 OMN720922:OMN720978 OCR720922:OCR720978 NSV720922:NSV720978 NIZ720922:NIZ720978 MZD720922:MZD720978 MPH720922:MPH720978 MFL720922:MFL720978 LVP720922:LVP720978 LLT720922:LLT720978 LBX720922:LBX720978 KSB720922:KSB720978 KIF720922:KIF720978 JYJ720922:JYJ720978 JON720922:JON720978 JER720922:JER720978 IUV720922:IUV720978 IKZ720922:IKZ720978 IBD720922:IBD720978 HRH720922:HRH720978 HHL720922:HHL720978 GXP720922:GXP720978 GNT720922:GNT720978 GDX720922:GDX720978 FUB720922:FUB720978 FKF720922:FKF720978 FAJ720922:FAJ720978 EQN720922:EQN720978 EGR720922:EGR720978 DWV720922:DWV720978 DMZ720922:DMZ720978 DDD720922:DDD720978 CTH720922:CTH720978 CJL720922:CJL720978 BZP720922:BZP720978 BPT720922:BPT720978 BFX720922:BFX720978 AWB720922:AWB720978 AMF720922:AMF720978 ACJ720922:ACJ720978 SN720922:SN720978 IR720922:IR720978 J720922:J720978 WVD655386:WVD655442 WLH655386:WLH655442 WBL655386:WBL655442 VRP655386:VRP655442 VHT655386:VHT655442 UXX655386:UXX655442 UOB655386:UOB655442 UEF655386:UEF655442 TUJ655386:TUJ655442 TKN655386:TKN655442 TAR655386:TAR655442 SQV655386:SQV655442 SGZ655386:SGZ655442 RXD655386:RXD655442 RNH655386:RNH655442 RDL655386:RDL655442 QTP655386:QTP655442 QJT655386:QJT655442 PZX655386:PZX655442 PQB655386:PQB655442 PGF655386:PGF655442 OWJ655386:OWJ655442 OMN655386:OMN655442 OCR655386:OCR655442 NSV655386:NSV655442 NIZ655386:NIZ655442 MZD655386:MZD655442 MPH655386:MPH655442 MFL655386:MFL655442 LVP655386:LVP655442 LLT655386:LLT655442 LBX655386:LBX655442 KSB655386:KSB655442 KIF655386:KIF655442 JYJ655386:JYJ655442 JON655386:JON655442 JER655386:JER655442 IUV655386:IUV655442 IKZ655386:IKZ655442 IBD655386:IBD655442 HRH655386:HRH655442 HHL655386:HHL655442 GXP655386:GXP655442 GNT655386:GNT655442 GDX655386:GDX655442 FUB655386:FUB655442 FKF655386:FKF655442 FAJ655386:FAJ655442 EQN655386:EQN655442 EGR655386:EGR655442 DWV655386:DWV655442 DMZ655386:DMZ655442 DDD655386:DDD655442 CTH655386:CTH655442 CJL655386:CJL655442 BZP655386:BZP655442 BPT655386:BPT655442 BFX655386:BFX655442 AWB655386:AWB655442 AMF655386:AMF655442 ACJ655386:ACJ655442 SN655386:SN655442 IR655386:IR655442 J655386:J655442 WVD589850:WVD589906 WLH589850:WLH589906 WBL589850:WBL589906 VRP589850:VRP589906 VHT589850:VHT589906 UXX589850:UXX589906 UOB589850:UOB589906 UEF589850:UEF589906 TUJ589850:TUJ589906 TKN589850:TKN589906 TAR589850:TAR589906 SQV589850:SQV589906 SGZ589850:SGZ589906 RXD589850:RXD589906 RNH589850:RNH589906 RDL589850:RDL589906 QTP589850:QTP589906 QJT589850:QJT589906 PZX589850:PZX589906 PQB589850:PQB589906 PGF589850:PGF589906 OWJ589850:OWJ589906 OMN589850:OMN589906 OCR589850:OCR589906 NSV589850:NSV589906 NIZ589850:NIZ589906 MZD589850:MZD589906 MPH589850:MPH589906 MFL589850:MFL589906 LVP589850:LVP589906 LLT589850:LLT589906 LBX589850:LBX589906 KSB589850:KSB589906 KIF589850:KIF589906 JYJ589850:JYJ589906 JON589850:JON589906 JER589850:JER589906 IUV589850:IUV589906 IKZ589850:IKZ589906 IBD589850:IBD589906 HRH589850:HRH589906 HHL589850:HHL589906 GXP589850:GXP589906 GNT589850:GNT589906 GDX589850:GDX589906 FUB589850:FUB589906 FKF589850:FKF589906 FAJ589850:FAJ589906 EQN589850:EQN589906 EGR589850:EGR589906 DWV589850:DWV589906 DMZ589850:DMZ589906 DDD589850:DDD589906 CTH589850:CTH589906 CJL589850:CJL589906 BZP589850:BZP589906 BPT589850:BPT589906 BFX589850:BFX589906 AWB589850:AWB589906 AMF589850:AMF589906 ACJ589850:ACJ589906 SN589850:SN589906 IR589850:IR589906 J589850:J589906 WVD524314:WVD524370 WLH524314:WLH524370 WBL524314:WBL524370 VRP524314:VRP524370 VHT524314:VHT524370 UXX524314:UXX524370 UOB524314:UOB524370 UEF524314:UEF524370 TUJ524314:TUJ524370 TKN524314:TKN524370 TAR524314:TAR524370 SQV524314:SQV524370 SGZ524314:SGZ524370 RXD524314:RXD524370 RNH524314:RNH524370 RDL524314:RDL524370 QTP524314:QTP524370 QJT524314:QJT524370 PZX524314:PZX524370 PQB524314:PQB524370 PGF524314:PGF524370 OWJ524314:OWJ524370 OMN524314:OMN524370 OCR524314:OCR524370 NSV524314:NSV524370 NIZ524314:NIZ524370 MZD524314:MZD524370 MPH524314:MPH524370 MFL524314:MFL524370 LVP524314:LVP524370 LLT524314:LLT524370 LBX524314:LBX524370 KSB524314:KSB524370 KIF524314:KIF524370 JYJ524314:JYJ524370 JON524314:JON524370 JER524314:JER524370 IUV524314:IUV524370 IKZ524314:IKZ524370 IBD524314:IBD524370 HRH524314:HRH524370 HHL524314:HHL524370 GXP524314:GXP524370 GNT524314:GNT524370 GDX524314:GDX524370 FUB524314:FUB524370 FKF524314:FKF524370 FAJ524314:FAJ524370 EQN524314:EQN524370 EGR524314:EGR524370 DWV524314:DWV524370 DMZ524314:DMZ524370 DDD524314:DDD524370 CTH524314:CTH524370 CJL524314:CJL524370 BZP524314:BZP524370 BPT524314:BPT524370 BFX524314:BFX524370 AWB524314:AWB524370 AMF524314:AMF524370 ACJ524314:ACJ524370 SN524314:SN524370 IR524314:IR524370 J524314:J524370 WVD458778:WVD458834 WLH458778:WLH458834 WBL458778:WBL458834 VRP458778:VRP458834 VHT458778:VHT458834 UXX458778:UXX458834 UOB458778:UOB458834 UEF458778:UEF458834 TUJ458778:TUJ458834 TKN458778:TKN458834 TAR458778:TAR458834 SQV458778:SQV458834 SGZ458778:SGZ458834 RXD458778:RXD458834 RNH458778:RNH458834 RDL458778:RDL458834 QTP458778:QTP458834 QJT458778:QJT458834 PZX458778:PZX458834 PQB458778:PQB458834 PGF458778:PGF458834 OWJ458778:OWJ458834 OMN458778:OMN458834 OCR458778:OCR458834 NSV458778:NSV458834 NIZ458778:NIZ458834 MZD458778:MZD458834 MPH458778:MPH458834 MFL458778:MFL458834 LVP458778:LVP458834 LLT458778:LLT458834 LBX458778:LBX458834 KSB458778:KSB458834 KIF458778:KIF458834 JYJ458778:JYJ458834 JON458778:JON458834 JER458778:JER458834 IUV458778:IUV458834 IKZ458778:IKZ458834 IBD458778:IBD458834 HRH458778:HRH458834 HHL458778:HHL458834 GXP458778:GXP458834 GNT458778:GNT458834 GDX458778:GDX458834 FUB458778:FUB458834 FKF458778:FKF458834 FAJ458778:FAJ458834 EQN458778:EQN458834 EGR458778:EGR458834 DWV458778:DWV458834 DMZ458778:DMZ458834 DDD458778:DDD458834 CTH458778:CTH458834 CJL458778:CJL458834 BZP458778:BZP458834 BPT458778:BPT458834 BFX458778:BFX458834 AWB458778:AWB458834 AMF458778:AMF458834 ACJ458778:ACJ458834 SN458778:SN458834 IR458778:IR458834 J458778:J458834 WVD393242:WVD393298 WLH393242:WLH393298 WBL393242:WBL393298 VRP393242:VRP393298 VHT393242:VHT393298 UXX393242:UXX393298 UOB393242:UOB393298 UEF393242:UEF393298 TUJ393242:TUJ393298 TKN393242:TKN393298 TAR393242:TAR393298 SQV393242:SQV393298 SGZ393242:SGZ393298 RXD393242:RXD393298 RNH393242:RNH393298 RDL393242:RDL393298 QTP393242:QTP393298 QJT393242:QJT393298 PZX393242:PZX393298 PQB393242:PQB393298 PGF393242:PGF393298 OWJ393242:OWJ393298 OMN393242:OMN393298 OCR393242:OCR393298 NSV393242:NSV393298 NIZ393242:NIZ393298 MZD393242:MZD393298 MPH393242:MPH393298 MFL393242:MFL393298 LVP393242:LVP393298 LLT393242:LLT393298 LBX393242:LBX393298 KSB393242:KSB393298 KIF393242:KIF393298 JYJ393242:JYJ393298 JON393242:JON393298 JER393242:JER393298 IUV393242:IUV393298 IKZ393242:IKZ393298 IBD393242:IBD393298 HRH393242:HRH393298 HHL393242:HHL393298 GXP393242:GXP393298 GNT393242:GNT393298 GDX393242:GDX393298 FUB393242:FUB393298 FKF393242:FKF393298 FAJ393242:FAJ393298 EQN393242:EQN393298 EGR393242:EGR393298 DWV393242:DWV393298 DMZ393242:DMZ393298 DDD393242:DDD393298 CTH393242:CTH393298 CJL393242:CJL393298 BZP393242:BZP393298 BPT393242:BPT393298 BFX393242:BFX393298 AWB393242:AWB393298 AMF393242:AMF393298 ACJ393242:ACJ393298 SN393242:SN393298 IR393242:IR393298 J393242:J393298 WVD327706:WVD327762 WLH327706:WLH327762 WBL327706:WBL327762 VRP327706:VRP327762 VHT327706:VHT327762 UXX327706:UXX327762 UOB327706:UOB327762 UEF327706:UEF327762 TUJ327706:TUJ327762 TKN327706:TKN327762 TAR327706:TAR327762 SQV327706:SQV327762 SGZ327706:SGZ327762 RXD327706:RXD327762 RNH327706:RNH327762 RDL327706:RDL327762 QTP327706:QTP327762 QJT327706:QJT327762 PZX327706:PZX327762 PQB327706:PQB327762 PGF327706:PGF327762 OWJ327706:OWJ327762 OMN327706:OMN327762 OCR327706:OCR327762 NSV327706:NSV327762 NIZ327706:NIZ327762 MZD327706:MZD327762 MPH327706:MPH327762 MFL327706:MFL327762 LVP327706:LVP327762 LLT327706:LLT327762 LBX327706:LBX327762 KSB327706:KSB327762 KIF327706:KIF327762 JYJ327706:JYJ327762 JON327706:JON327762 JER327706:JER327762 IUV327706:IUV327762 IKZ327706:IKZ327762 IBD327706:IBD327762 HRH327706:HRH327762 HHL327706:HHL327762 GXP327706:GXP327762 GNT327706:GNT327762 GDX327706:GDX327762 FUB327706:FUB327762 FKF327706:FKF327762 FAJ327706:FAJ327762 EQN327706:EQN327762 EGR327706:EGR327762 DWV327706:DWV327762 DMZ327706:DMZ327762 DDD327706:DDD327762 CTH327706:CTH327762 CJL327706:CJL327762 BZP327706:BZP327762 BPT327706:BPT327762 BFX327706:BFX327762 AWB327706:AWB327762 AMF327706:AMF327762 ACJ327706:ACJ327762 SN327706:SN327762 IR327706:IR327762 J327706:J327762 WVD262170:WVD262226 WLH262170:WLH262226 WBL262170:WBL262226 VRP262170:VRP262226 VHT262170:VHT262226 UXX262170:UXX262226 UOB262170:UOB262226 UEF262170:UEF262226 TUJ262170:TUJ262226 TKN262170:TKN262226 TAR262170:TAR262226 SQV262170:SQV262226 SGZ262170:SGZ262226 RXD262170:RXD262226 RNH262170:RNH262226 RDL262170:RDL262226 QTP262170:QTP262226 QJT262170:QJT262226 PZX262170:PZX262226 PQB262170:PQB262226 PGF262170:PGF262226 OWJ262170:OWJ262226 OMN262170:OMN262226 OCR262170:OCR262226 NSV262170:NSV262226 NIZ262170:NIZ262226 MZD262170:MZD262226 MPH262170:MPH262226 MFL262170:MFL262226 LVP262170:LVP262226 LLT262170:LLT262226 LBX262170:LBX262226 KSB262170:KSB262226 KIF262170:KIF262226 JYJ262170:JYJ262226 JON262170:JON262226 JER262170:JER262226 IUV262170:IUV262226 IKZ262170:IKZ262226 IBD262170:IBD262226 HRH262170:HRH262226 HHL262170:HHL262226 GXP262170:GXP262226 GNT262170:GNT262226 GDX262170:GDX262226 FUB262170:FUB262226 FKF262170:FKF262226 FAJ262170:FAJ262226 EQN262170:EQN262226 EGR262170:EGR262226 DWV262170:DWV262226 DMZ262170:DMZ262226 DDD262170:DDD262226 CTH262170:CTH262226 CJL262170:CJL262226 BZP262170:BZP262226 BPT262170:BPT262226 BFX262170:BFX262226 AWB262170:AWB262226 AMF262170:AMF262226 ACJ262170:ACJ262226 SN262170:SN262226 IR262170:IR262226 J262170:J262226 WVD196634:WVD196690 WLH196634:WLH196690 WBL196634:WBL196690 VRP196634:VRP196690 VHT196634:VHT196690 UXX196634:UXX196690 UOB196634:UOB196690 UEF196634:UEF196690 TUJ196634:TUJ196690 TKN196634:TKN196690 TAR196634:TAR196690 SQV196634:SQV196690 SGZ196634:SGZ196690 RXD196634:RXD196690 RNH196634:RNH196690 RDL196634:RDL196690 QTP196634:QTP196690 QJT196634:QJT196690 PZX196634:PZX196690 PQB196634:PQB196690 PGF196634:PGF196690 OWJ196634:OWJ196690 OMN196634:OMN196690 OCR196634:OCR196690 NSV196634:NSV196690 NIZ196634:NIZ196690 MZD196634:MZD196690 MPH196634:MPH196690 MFL196634:MFL196690 LVP196634:LVP196690 LLT196634:LLT196690 LBX196634:LBX196690 KSB196634:KSB196690 KIF196634:KIF196690 JYJ196634:JYJ196690 JON196634:JON196690 JER196634:JER196690 IUV196634:IUV196690 IKZ196634:IKZ196690 IBD196634:IBD196690 HRH196634:HRH196690 HHL196634:HHL196690 GXP196634:GXP196690 GNT196634:GNT196690 GDX196634:GDX196690 FUB196634:FUB196690 FKF196634:FKF196690 FAJ196634:FAJ196690 EQN196634:EQN196690 EGR196634:EGR196690 DWV196634:DWV196690 DMZ196634:DMZ196690 DDD196634:DDD196690 CTH196634:CTH196690 CJL196634:CJL196690 BZP196634:BZP196690 BPT196634:BPT196690 BFX196634:BFX196690 AWB196634:AWB196690 AMF196634:AMF196690 ACJ196634:ACJ196690 SN196634:SN196690 IR196634:IR196690 J196634:J196690 WVD131098:WVD131154 WLH131098:WLH131154 WBL131098:WBL131154 VRP131098:VRP131154 VHT131098:VHT131154 UXX131098:UXX131154 UOB131098:UOB131154 UEF131098:UEF131154 TUJ131098:TUJ131154 TKN131098:TKN131154 TAR131098:TAR131154 SQV131098:SQV131154 SGZ131098:SGZ131154 RXD131098:RXD131154 RNH131098:RNH131154 RDL131098:RDL131154 QTP131098:QTP131154 QJT131098:QJT131154 PZX131098:PZX131154 PQB131098:PQB131154 PGF131098:PGF131154 OWJ131098:OWJ131154 OMN131098:OMN131154 OCR131098:OCR131154 NSV131098:NSV131154 NIZ131098:NIZ131154 MZD131098:MZD131154 MPH131098:MPH131154 MFL131098:MFL131154 LVP131098:LVP131154 LLT131098:LLT131154 LBX131098:LBX131154 KSB131098:KSB131154 KIF131098:KIF131154 JYJ131098:JYJ131154 JON131098:JON131154 JER131098:JER131154 IUV131098:IUV131154 IKZ131098:IKZ131154 IBD131098:IBD131154 HRH131098:HRH131154 HHL131098:HHL131154 GXP131098:GXP131154 GNT131098:GNT131154 GDX131098:GDX131154 FUB131098:FUB131154 FKF131098:FKF131154 FAJ131098:FAJ131154 EQN131098:EQN131154 EGR131098:EGR131154 DWV131098:DWV131154 DMZ131098:DMZ131154 DDD131098:DDD131154 CTH131098:CTH131154 CJL131098:CJL131154 BZP131098:BZP131154 BPT131098:BPT131154 BFX131098:BFX131154 AWB131098:AWB131154 AMF131098:AMF131154 ACJ131098:ACJ131154 SN131098:SN131154 IR131098:IR131154 J131098:J131154 WVD65562:WVD65618 WLH65562:WLH65618 WBL65562:WBL65618 VRP65562:VRP65618 VHT65562:VHT65618 UXX65562:UXX65618 UOB65562:UOB65618 UEF65562:UEF65618 TUJ65562:TUJ65618 TKN65562:TKN65618 TAR65562:TAR65618 SQV65562:SQV65618 SGZ65562:SGZ65618 RXD65562:RXD65618 RNH65562:RNH65618 RDL65562:RDL65618 QTP65562:QTP65618 QJT65562:QJT65618 PZX65562:PZX65618 PQB65562:PQB65618 PGF65562:PGF65618 OWJ65562:OWJ65618 OMN65562:OMN65618 OCR65562:OCR65618 NSV65562:NSV65618 NIZ65562:NIZ65618 MZD65562:MZD65618 MPH65562:MPH65618 MFL65562:MFL65618 LVP65562:LVP65618 LLT65562:LLT65618 LBX65562:LBX65618 KSB65562:KSB65618 KIF65562:KIF65618 JYJ65562:JYJ65618 JON65562:JON65618 JER65562:JER65618 IUV65562:IUV65618 IKZ65562:IKZ65618 IBD65562:IBD65618 HRH65562:HRH65618 HHL65562:HHL65618 GXP65562:GXP65618 GNT65562:GNT65618 GDX65562:GDX65618 FUB65562:FUB65618 FKF65562:FKF65618 FAJ65562:FAJ65618 EQN65562:EQN65618 EGR65562:EGR65618 DWV65562:DWV65618 DMZ65562:DMZ65618 DDD65562:DDD65618 CTH65562:CTH65618 CJL65562:CJL65618 BZP65562:BZP65618 BPT65562:BPT65618 BFX65562:BFX65618 AWB65562:AWB65618 AMF65562:AMF65618 ACJ65562:ACJ65618 SN65562:SN65618 IR65562:IR65618 J65562:J65618 IR11:IR100 WVD983014:WVD983063 WLH983014:WLH983063 WBL983014:WBL983063 VRP983014:VRP983063 VHT983014:VHT983063 UXX983014:UXX983063 UOB983014:UOB983063 UEF983014:UEF983063 TUJ983014:TUJ983063 TKN983014:TKN983063 TAR983014:TAR983063 SQV983014:SQV983063 SGZ983014:SGZ983063 RXD983014:RXD983063 RNH983014:RNH983063 RDL983014:RDL983063 QTP983014:QTP983063 QJT983014:QJT983063 PZX983014:PZX983063 PQB983014:PQB983063 PGF983014:PGF983063 OWJ983014:OWJ983063 OMN983014:OMN983063 OCR983014:OCR983063 NSV983014:NSV983063 NIZ983014:NIZ983063 MZD983014:MZD983063 MPH983014:MPH983063 MFL983014:MFL983063 LVP983014:LVP983063 LLT983014:LLT983063 LBX983014:LBX983063 KSB983014:KSB983063 KIF983014:KIF983063 JYJ983014:JYJ983063 JON983014:JON983063 JER983014:JER983063 IUV983014:IUV983063 IKZ983014:IKZ983063 IBD983014:IBD983063 HRH983014:HRH983063 HHL983014:HHL983063 GXP983014:GXP983063 GNT983014:GNT983063 GDX983014:GDX983063 FUB983014:FUB983063 FKF983014:FKF983063 FAJ983014:FAJ983063 EQN983014:EQN983063 EGR983014:EGR983063 DWV983014:DWV983063 DMZ983014:DMZ983063 DDD983014:DDD983063 CTH983014:CTH983063 CJL983014:CJL983063 BZP983014:BZP983063 BPT983014:BPT983063 BFX983014:BFX983063 AWB983014:AWB983063 AMF983014:AMF983063 ACJ983014:ACJ983063 SN983014:SN983063 IR983014:IR983063 J983014:J983063 WVD917478:WVD917527 WLH917478:WLH917527 WBL917478:WBL917527 VRP917478:VRP917527 VHT917478:VHT917527 UXX917478:UXX917527 UOB917478:UOB917527 UEF917478:UEF917527 TUJ917478:TUJ917527 TKN917478:TKN917527 TAR917478:TAR917527 SQV917478:SQV917527 SGZ917478:SGZ917527 RXD917478:RXD917527 RNH917478:RNH917527 RDL917478:RDL917527 QTP917478:QTP917527 QJT917478:QJT917527 PZX917478:PZX917527 PQB917478:PQB917527 PGF917478:PGF917527 OWJ917478:OWJ917527 OMN917478:OMN917527 OCR917478:OCR917527 NSV917478:NSV917527 NIZ917478:NIZ917527 MZD917478:MZD917527 MPH917478:MPH917527 MFL917478:MFL917527 LVP917478:LVP917527 LLT917478:LLT917527 LBX917478:LBX917527 KSB917478:KSB917527 KIF917478:KIF917527 JYJ917478:JYJ917527 JON917478:JON917527 JER917478:JER917527 IUV917478:IUV917527 IKZ917478:IKZ917527 IBD917478:IBD917527 HRH917478:HRH917527 HHL917478:HHL917527 GXP917478:GXP917527 GNT917478:GNT917527 GDX917478:GDX917527 FUB917478:FUB917527 FKF917478:FKF917527 FAJ917478:FAJ917527 EQN917478:EQN917527 EGR917478:EGR917527 DWV917478:DWV917527 DMZ917478:DMZ917527 DDD917478:DDD917527 CTH917478:CTH917527 CJL917478:CJL917527 BZP917478:BZP917527 BPT917478:BPT917527 BFX917478:BFX917527 AWB917478:AWB917527 AMF917478:AMF917527 ACJ917478:ACJ917527 SN917478:SN917527 IR917478:IR917527 J917478:J917527 WVD851942:WVD851991 WLH851942:WLH851991 WBL851942:WBL851991 VRP851942:VRP851991 VHT851942:VHT851991 UXX851942:UXX851991 UOB851942:UOB851991 UEF851942:UEF851991 TUJ851942:TUJ851991 TKN851942:TKN851991 TAR851942:TAR851991 SQV851942:SQV851991 SGZ851942:SGZ851991 RXD851942:RXD851991 RNH851942:RNH851991 RDL851942:RDL851991 QTP851942:QTP851991 QJT851942:QJT851991 PZX851942:PZX851991 PQB851942:PQB851991 PGF851942:PGF851991 OWJ851942:OWJ851991 OMN851942:OMN851991 OCR851942:OCR851991 NSV851942:NSV851991 NIZ851942:NIZ851991 MZD851942:MZD851991 MPH851942:MPH851991 MFL851942:MFL851991 LVP851942:LVP851991 LLT851942:LLT851991 LBX851942:LBX851991 KSB851942:KSB851991 KIF851942:KIF851991 JYJ851942:JYJ851991 JON851942:JON851991 JER851942:JER851991 IUV851942:IUV851991 IKZ851942:IKZ851991 IBD851942:IBD851991 HRH851942:HRH851991 HHL851942:HHL851991 GXP851942:GXP851991 GNT851942:GNT851991 GDX851942:GDX851991 FUB851942:FUB851991 FKF851942:FKF851991 FAJ851942:FAJ851991 EQN851942:EQN851991 EGR851942:EGR851991 DWV851942:DWV851991 DMZ851942:DMZ851991 DDD851942:DDD851991 CTH851942:CTH851991 CJL851942:CJL851991 BZP851942:BZP851991 BPT851942:BPT851991 BFX851942:BFX851991 AWB851942:AWB851991 AMF851942:AMF851991 ACJ851942:ACJ851991 SN851942:SN851991 IR851942:IR851991 J851942:J851991 WVD786406:WVD786455 WLH786406:WLH786455 WBL786406:WBL786455 VRP786406:VRP786455 VHT786406:VHT786455 UXX786406:UXX786455 UOB786406:UOB786455 UEF786406:UEF786455 TUJ786406:TUJ786455 TKN786406:TKN786455 TAR786406:TAR786455 SQV786406:SQV786455 SGZ786406:SGZ786455 RXD786406:RXD786455 RNH786406:RNH786455 RDL786406:RDL786455 QTP786406:QTP786455 QJT786406:QJT786455 PZX786406:PZX786455 PQB786406:PQB786455 PGF786406:PGF786455 OWJ786406:OWJ786455 OMN786406:OMN786455 OCR786406:OCR786455 NSV786406:NSV786455 NIZ786406:NIZ786455 MZD786406:MZD786455 MPH786406:MPH786455 MFL786406:MFL786455 LVP786406:LVP786455 LLT786406:LLT786455 LBX786406:LBX786455 KSB786406:KSB786455 KIF786406:KIF786455 JYJ786406:JYJ786455 JON786406:JON786455 JER786406:JER786455 IUV786406:IUV786455 IKZ786406:IKZ786455 IBD786406:IBD786455 HRH786406:HRH786455 HHL786406:HHL786455 GXP786406:GXP786455 GNT786406:GNT786455 GDX786406:GDX786455 FUB786406:FUB786455 FKF786406:FKF786455 FAJ786406:FAJ786455 EQN786406:EQN786455 EGR786406:EGR786455 DWV786406:DWV786455 DMZ786406:DMZ786455 DDD786406:DDD786455 CTH786406:CTH786455 CJL786406:CJL786455 BZP786406:BZP786455 BPT786406:BPT786455 BFX786406:BFX786455 AWB786406:AWB786455 AMF786406:AMF786455 ACJ786406:ACJ786455 SN786406:SN786455 IR786406:IR786455 J786406:J786455 WVD720870:WVD720919 WLH720870:WLH720919 WBL720870:WBL720919 VRP720870:VRP720919 VHT720870:VHT720919 UXX720870:UXX720919 UOB720870:UOB720919 UEF720870:UEF720919 TUJ720870:TUJ720919 TKN720870:TKN720919 TAR720870:TAR720919 SQV720870:SQV720919 SGZ720870:SGZ720919 RXD720870:RXD720919 RNH720870:RNH720919 RDL720870:RDL720919 QTP720870:QTP720919 QJT720870:QJT720919 PZX720870:PZX720919 PQB720870:PQB720919 PGF720870:PGF720919 OWJ720870:OWJ720919 OMN720870:OMN720919 OCR720870:OCR720919 NSV720870:NSV720919 NIZ720870:NIZ720919 MZD720870:MZD720919 MPH720870:MPH720919 MFL720870:MFL720919 LVP720870:LVP720919 LLT720870:LLT720919 LBX720870:LBX720919 KSB720870:KSB720919 KIF720870:KIF720919 JYJ720870:JYJ720919 JON720870:JON720919 JER720870:JER720919 IUV720870:IUV720919 IKZ720870:IKZ720919 IBD720870:IBD720919 HRH720870:HRH720919 HHL720870:HHL720919 GXP720870:GXP720919 GNT720870:GNT720919 GDX720870:GDX720919 FUB720870:FUB720919 FKF720870:FKF720919 FAJ720870:FAJ720919 EQN720870:EQN720919 EGR720870:EGR720919 DWV720870:DWV720919 DMZ720870:DMZ720919 DDD720870:DDD720919 CTH720870:CTH720919 CJL720870:CJL720919 BZP720870:BZP720919 BPT720870:BPT720919 BFX720870:BFX720919 AWB720870:AWB720919 AMF720870:AMF720919 ACJ720870:ACJ720919 SN720870:SN720919 IR720870:IR720919 J720870:J720919 WVD655334:WVD655383 WLH655334:WLH655383 WBL655334:WBL655383 VRP655334:VRP655383 VHT655334:VHT655383 UXX655334:UXX655383 UOB655334:UOB655383 UEF655334:UEF655383 TUJ655334:TUJ655383 TKN655334:TKN655383 TAR655334:TAR655383 SQV655334:SQV655383 SGZ655334:SGZ655383 RXD655334:RXD655383 RNH655334:RNH655383 RDL655334:RDL655383 QTP655334:QTP655383 QJT655334:QJT655383 PZX655334:PZX655383 PQB655334:PQB655383 PGF655334:PGF655383 OWJ655334:OWJ655383 OMN655334:OMN655383 OCR655334:OCR655383 NSV655334:NSV655383 NIZ655334:NIZ655383 MZD655334:MZD655383 MPH655334:MPH655383 MFL655334:MFL655383 LVP655334:LVP655383 LLT655334:LLT655383 LBX655334:LBX655383 KSB655334:KSB655383 KIF655334:KIF655383 JYJ655334:JYJ655383 JON655334:JON655383 JER655334:JER655383 IUV655334:IUV655383 IKZ655334:IKZ655383 IBD655334:IBD655383 HRH655334:HRH655383 HHL655334:HHL655383 GXP655334:GXP655383 GNT655334:GNT655383 GDX655334:GDX655383 FUB655334:FUB655383 FKF655334:FKF655383 FAJ655334:FAJ655383 EQN655334:EQN655383 EGR655334:EGR655383 DWV655334:DWV655383 DMZ655334:DMZ655383 DDD655334:DDD655383 CTH655334:CTH655383 CJL655334:CJL655383 BZP655334:BZP655383 BPT655334:BPT655383 BFX655334:BFX655383 AWB655334:AWB655383 AMF655334:AMF655383 ACJ655334:ACJ655383 SN655334:SN655383 IR655334:IR655383 J655334:J655383 WVD589798:WVD589847 WLH589798:WLH589847 WBL589798:WBL589847 VRP589798:VRP589847 VHT589798:VHT589847 UXX589798:UXX589847 UOB589798:UOB589847 UEF589798:UEF589847 TUJ589798:TUJ589847 TKN589798:TKN589847 TAR589798:TAR589847 SQV589798:SQV589847 SGZ589798:SGZ589847 RXD589798:RXD589847 RNH589798:RNH589847 RDL589798:RDL589847 QTP589798:QTP589847 QJT589798:QJT589847 PZX589798:PZX589847 PQB589798:PQB589847 PGF589798:PGF589847 OWJ589798:OWJ589847 OMN589798:OMN589847 OCR589798:OCR589847 NSV589798:NSV589847 NIZ589798:NIZ589847 MZD589798:MZD589847 MPH589798:MPH589847 MFL589798:MFL589847 LVP589798:LVP589847 LLT589798:LLT589847 LBX589798:LBX589847 KSB589798:KSB589847 KIF589798:KIF589847 JYJ589798:JYJ589847 JON589798:JON589847 JER589798:JER589847 IUV589798:IUV589847 IKZ589798:IKZ589847 IBD589798:IBD589847 HRH589798:HRH589847 HHL589798:HHL589847 GXP589798:GXP589847 GNT589798:GNT589847 GDX589798:GDX589847 FUB589798:FUB589847 FKF589798:FKF589847 FAJ589798:FAJ589847 EQN589798:EQN589847 EGR589798:EGR589847 DWV589798:DWV589847 DMZ589798:DMZ589847 DDD589798:DDD589847 CTH589798:CTH589847 CJL589798:CJL589847 BZP589798:BZP589847 BPT589798:BPT589847 BFX589798:BFX589847 AWB589798:AWB589847 AMF589798:AMF589847 ACJ589798:ACJ589847 SN589798:SN589847 IR589798:IR589847 J589798:J589847 WVD524262:WVD524311 WLH524262:WLH524311 WBL524262:WBL524311 VRP524262:VRP524311 VHT524262:VHT524311 UXX524262:UXX524311 UOB524262:UOB524311 UEF524262:UEF524311 TUJ524262:TUJ524311 TKN524262:TKN524311 TAR524262:TAR524311 SQV524262:SQV524311 SGZ524262:SGZ524311 RXD524262:RXD524311 RNH524262:RNH524311 RDL524262:RDL524311 QTP524262:QTP524311 QJT524262:QJT524311 PZX524262:PZX524311 PQB524262:PQB524311 PGF524262:PGF524311 OWJ524262:OWJ524311 OMN524262:OMN524311 OCR524262:OCR524311 NSV524262:NSV524311 NIZ524262:NIZ524311 MZD524262:MZD524311 MPH524262:MPH524311 MFL524262:MFL524311 LVP524262:LVP524311 LLT524262:LLT524311 LBX524262:LBX524311 KSB524262:KSB524311 KIF524262:KIF524311 JYJ524262:JYJ524311 JON524262:JON524311 JER524262:JER524311 IUV524262:IUV524311 IKZ524262:IKZ524311 IBD524262:IBD524311 HRH524262:HRH524311 HHL524262:HHL524311 GXP524262:GXP524311 GNT524262:GNT524311 GDX524262:GDX524311 FUB524262:FUB524311 FKF524262:FKF524311 FAJ524262:FAJ524311 EQN524262:EQN524311 EGR524262:EGR524311 DWV524262:DWV524311 DMZ524262:DMZ524311 DDD524262:DDD524311 CTH524262:CTH524311 CJL524262:CJL524311 BZP524262:BZP524311 BPT524262:BPT524311 BFX524262:BFX524311 AWB524262:AWB524311 AMF524262:AMF524311 ACJ524262:ACJ524311 SN524262:SN524311 IR524262:IR524311 J524262:J524311 WVD458726:WVD458775 WLH458726:WLH458775 WBL458726:WBL458775 VRP458726:VRP458775 VHT458726:VHT458775 UXX458726:UXX458775 UOB458726:UOB458775 UEF458726:UEF458775 TUJ458726:TUJ458775 TKN458726:TKN458775 TAR458726:TAR458775 SQV458726:SQV458775 SGZ458726:SGZ458775 RXD458726:RXD458775 RNH458726:RNH458775 RDL458726:RDL458775 QTP458726:QTP458775 QJT458726:QJT458775 PZX458726:PZX458775 PQB458726:PQB458775 PGF458726:PGF458775 OWJ458726:OWJ458775 OMN458726:OMN458775 OCR458726:OCR458775 NSV458726:NSV458775 NIZ458726:NIZ458775 MZD458726:MZD458775 MPH458726:MPH458775 MFL458726:MFL458775 LVP458726:LVP458775 LLT458726:LLT458775 LBX458726:LBX458775 KSB458726:KSB458775 KIF458726:KIF458775 JYJ458726:JYJ458775 JON458726:JON458775 JER458726:JER458775 IUV458726:IUV458775 IKZ458726:IKZ458775 IBD458726:IBD458775 HRH458726:HRH458775 HHL458726:HHL458775 GXP458726:GXP458775 GNT458726:GNT458775 GDX458726:GDX458775 FUB458726:FUB458775 FKF458726:FKF458775 FAJ458726:FAJ458775 EQN458726:EQN458775 EGR458726:EGR458775 DWV458726:DWV458775 DMZ458726:DMZ458775 DDD458726:DDD458775 CTH458726:CTH458775 CJL458726:CJL458775 BZP458726:BZP458775 BPT458726:BPT458775 BFX458726:BFX458775 AWB458726:AWB458775 AMF458726:AMF458775 ACJ458726:ACJ458775 SN458726:SN458775 IR458726:IR458775 J458726:J458775 WVD393190:WVD393239 WLH393190:WLH393239 WBL393190:WBL393239 VRP393190:VRP393239 VHT393190:VHT393239 UXX393190:UXX393239 UOB393190:UOB393239 UEF393190:UEF393239 TUJ393190:TUJ393239 TKN393190:TKN393239 TAR393190:TAR393239 SQV393190:SQV393239 SGZ393190:SGZ393239 RXD393190:RXD393239 RNH393190:RNH393239 RDL393190:RDL393239 QTP393190:QTP393239 QJT393190:QJT393239 PZX393190:PZX393239 PQB393190:PQB393239 PGF393190:PGF393239 OWJ393190:OWJ393239 OMN393190:OMN393239 OCR393190:OCR393239 NSV393190:NSV393239 NIZ393190:NIZ393239 MZD393190:MZD393239 MPH393190:MPH393239 MFL393190:MFL393239 LVP393190:LVP393239 LLT393190:LLT393239 LBX393190:LBX393239 KSB393190:KSB393239 KIF393190:KIF393239 JYJ393190:JYJ393239 JON393190:JON393239 JER393190:JER393239 IUV393190:IUV393239 IKZ393190:IKZ393239 IBD393190:IBD393239 HRH393190:HRH393239 HHL393190:HHL393239 GXP393190:GXP393239 GNT393190:GNT393239 GDX393190:GDX393239 FUB393190:FUB393239 FKF393190:FKF393239 FAJ393190:FAJ393239 EQN393190:EQN393239 EGR393190:EGR393239 DWV393190:DWV393239 DMZ393190:DMZ393239 DDD393190:DDD393239 CTH393190:CTH393239 CJL393190:CJL393239 BZP393190:BZP393239 BPT393190:BPT393239 BFX393190:BFX393239 AWB393190:AWB393239 AMF393190:AMF393239 ACJ393190:ACJ393239 SN393190:SN393239 IR393190:IR393239 J393190:J393239 WVD327654:WVD327703 WLH327654:WLH327703 WBL327654:WBL327703 VRP327654:VRP327703 VHT327654:VHT327703 UXX327654:UXX327703 UOB327654:UOB327703 UEF327654:UEF327703 TUJ327654:TUJ327703 TKN327654:TKN327703 TAR327654:TAR327703 SQV327654:SQV327703 SGZ327654:SGZ327703 RXD327654:RXD327703 RNH327654:RNH327703 RDL327654:RDL327703 QTP327654:QTP327703 QJT327654:QJT327703 PZX327654:PZX327703 PQB327654:PQB327703 PGF327654:PGF327703 OWJ327654:OWJ327703 OMN327654:OMN327703 OCR327654:OCR327703 NSV327654:NSV327703 NIZ327654:NIZ327703 MZD327654:MZD327703 MPH327654:MPH327703 MFL327654:MFL327703 LVP327654:LVP327703 LLT327654:LLT327703 LBX327654:LBX327703 KSB327654:KSB327703 KIF327654:KIF327703 JYJ327654:JYJ327703 JON327654:JON327703 JER327654:JER327703 IUV327654:IUV327703 IKZ327654:IKZ327703 IBD327654:IBD327703 HRH327654:HRH327703 HHL327654:HHL327703 GXP327654:GXP327703 GNT327654:GNT327703 GDX327654:GDX327703 FUB327654:FUB327703 FKF327654:FKF327703 FAJ327654:FAJ327703 EQN327654:EQN327703 EGR327654:EGR327703 DWV327654:DWV327703 DMZ327654:DMZ327703 DDD327654:DDD327703 CTH327654:CTH327703 CJL327654:CJL327703 BZP327654:BZP327703 BPT327654:BPT327703 BFX327654:BFX327703 AWB327654:AWB327703 AMF327654:AMF327703 ACJ327654:ACJ327703 SN327654:SN327703 IR327654:IR327703 J327654:J327703 WVD262118:WVD262167 WLH262118:WLH262167 WBL262118:WBL262167 VRP262118:VRP262167 VHT262118:VHT262167 UXX262118:UXX262167 UOB262118:UOB262167 UEF262118:UEF262167 TUJ262118:TUJ262167 TKN262118:TKN262167 TAR262118:TAR262167 SQV262118:SQV262167 SGZ262118:SGZ262167 RXD262118:RXD262167 RNH262118:RNH262167 RDL262118:RDL262167 QTP262118:QTP262167 QJT262118:QJT262167 PZX262118:PZX262167 PQB262118:PQB262167 PGF262118:PGF262167 OWJ262118:OWJ262167 OMN262118:OMN262167 OCR262118:OCR262167 NSV262118:NSV262167 NIZ262118:NIZ262167 MZD262118:MZD262167 MPH262118:MPH262167 MFL262118:MFL262167 LVP262118:LVP262167 LLT262118:LLT262167 LBX262118:LBX262167 KSB262118:KSB262167 KIF262118:KIF262167 JYJ262118:JYJ262167 JON262118:JON262167 JER262118:JER262167 IUV262118:IUV262167 IKZ262118:IKZ262167 IBD262118:IBD262167 HRH262118:HRH262167 HHL262118:HHL262167 GXP262118:GXP262167 GNT262118:GNT262167 GDX262118:GDX262167 FUB262118:FUB262167 FKF262118:FKF262167 FAJ262118:FAJ262167 EQN262118:EQN262167 EGR262118:EGR262167 DWV262118:DWV262167 DMZ262118:DMZ262167 DDD262118:DDD262167 CTH262118:CTH262167 CJL262118:CJL262167 BZP262118:BZP262167 BPT262118:BPT262167 BFX262118:BFX262167 AWB262118:AWB262167 AMF262118:AMF262167 ACJ262118:ACJ262167 SN262118:SN262167 IR262118:IR262167 J262118:J262167 WVD196582:WVD196631 WLH196582:WLH196631 WBL196582:WBL196631 VRP196582:VRP196631 VHT196582:VHT196631 UXX196582:UXX196631 UOB196582:UOB196631 UEF196582:UEF196631 TUJ196582:TUJ196631 TKN196582:TKN196631 TAR196582:TAR196631 SQV196582:SQV196631 SGZ196582:SGZ196631 RXD196582:RXD196631 RNH196582:RNH196631 RDL196582:RDL196631 QTP196582:QTP196631 QJT196582:QJT196631 PZX196582:PZX196631 PQB196582:PQB196631 PGF196582:PGF196631 OWJ196582:OWJ196631 OMN196582:OMN196631 OCR196582:OCR196631 NSV196582:NSV196631 NIZ196582:NIZ196631 MZD196582:MZD196631 MPH196582:MPH196631 MFL196582:MFL196631 LVP196582:LVP196631 LLT196582:LLT196631 LBX196582:LBX196631 KSB196582:KSB196631 KIF196582:KIF196631 JYJ196582:JYJ196631 JON196582:JON196631 JER196582:JER196631 IUV196582:IUV196631 IKZ196582:IKZ196631 IBD196582:IBD196631 HRH196582:HRH196631 HHL196582:HHL196631 GXP196582:GXP196631 GNT196582:GNT196631 GDX196582:GDX196631 FUB196582:FUB196631 FKF196582:FKF196631 FAJ196582:FAJ196631 EQN196582:EQN196631 EGR196582:EGR196631 DWV196582:DWV196631 DMZ196582:DMZ196631 DDD196582:DDD196631 CTH196582:CTH196631 CJL196582:CJL196631 BZP196582:BZP196631 BPT196582:BPT196631 BFX196582:BFX196631 AWB196582:AWB196631 AMF196582:AMF196631 ACJ196582:ACJ196631 SN196582:SN196631 IR196582:IR196631 J196582:J196631 WVD131046:WVD131095 WLH131046:WLH131095 WBL131046:WBL131095 VRP131046:VRP131095 VHT131046:VHT131095 UXX131046:UXX131095 UOB131046:UOB131095 UEF131046:UEF131095 TUJ131046:TUJ131095 TKN131046:TKN131095 TAR131046:TAR131095 SQV131046:SQV131095 SGZ131046:SGZ131095 RXD131046:RXD131095 RNH131046:RNH131095 RDL131046:RDL131095 QTP131046:QTP131095 QJT131046:QJT131095 PZX131046:PZX131095 PQB131046:PQB131095 PGF131046:PGF131095 OWJ131046:OWJ131095 OMN131046:OMN131095 OCR131046:OCR131095 NSV131046:NSV131095 NIZ131046:NIZ131095 MZD131046:MZD131095 MPH131046:MPH131095 MFL131046:MFL131095 LVP131046:LVP131095 LLT131046:LLT131095 LBX131046:LBX131095 KSB131046:KSB131095 KIF131046:KIF131095 JYJ131046:JYJ131095 JON131046:JON131095 JER131046:JER131095 IUV131046:IUV131095 IKZ131046:IKZ131095 IBD131046:IBD131095 HRH131046:HRH131095 HHL131046:HHL131095 GXP131046:GXP131095 GNT131046:GNT131095 GDX131046:GDX131095 FUB131046:FUB131095 FKF131046:FKF131095 FAJ131046:FAJ131095 EQN131046:EQN131095 EGR131046:EGR131095 DWV131046:DWV131095 DMZ131046:DMZ131095 DDD131046:DDD131095 CTH131046:CTH131095 CJL131046:CJL131095 BZP131046:BZP131095 BPT131046:BPT131095 BFX131046:BFX131095 AWB131046:AWB131095 AMF131046:AMF131095 ACJ131046:ACJ131095 SN131046:SN131095 IR131046:IR131095 J131046:J131095 WVD65510:WVD65559 WLH65510:WLH65559 WBL65510:WBL65559 VRP65510:VRP65559 VHT65510:VHT65559 UXX65510:UXX65559 UOB65510:UOB65559 UEF65510:UEF65559 TUJ65510:TUJ65559 TKN65510:TKN65559 TAR65510:TAR65559 SQV65510:SQV65559 SGZ65510:SGZ65559 RXD65510:RXD65559 RNH65510:RNH65559 RDL65510:RDL65559 QTP65510:QTP65559 QJT65510:QJT65559 PZX65510:PZX65559 PQB65510:PQB65559 PGF65510:PGF65559 OWJ65510:OWJ65559 OMN65510:OMN65559 OCR65510:OCR65559 NSV65510:NSV65559 NIZ65510:NIZ65559 MZD65510:MZD65559 MPH65510:MPH65559 MFL65510:MFL65559 LVP65510:LVP65559 LLT65510:LLT65559 LBX65510:LBX65559 KSB65510:KSB65559 KIF65510:KIF65559 JYJ65510:JYJ65559 JON65510:JON65559 JER65510:JER65559 IUV65510:IUV65559 IKZ65510:IKZ65559 IBD65510:IBD65559 HRH65510:HRH65559 HHL65510:HHL65559 GXP65510:GXP65559 GNT65510:GNT65559 GDX65510:GDX65559 FUB65510:FUB65559 FKF65510:FKF65559 FAJ65510:FAJ65559 EQN65510:EQN65559 EGR65510:EGR65559 DWV65510:DWV65559 DMZ65510:DMZ65559 DDD65510:DDD65559 CTH65510:CTH65559 CJL65510:CJL65559 BZP65510:BZP65559 BPT65510:BPT65559 BFX65510:BFX65559 AWB65510:AWB65559 AMF65510:AMF65559 ACJ65510:ACJ65559 SN65510:SN65559 IR65510:IR65559 J65510:J65559 WVD11:WVD100 WLH11:WLH100 WBL11:WBL100 VRP11:VRP100 VHT11:VHT100 UXX11:UXX100 UOB11:UOB100 UEF11:UEF100 TUJ11:TUJ100 TKN11:TKN100 TAR11:TAR100 SQV11:SQV100 SGZ11:SGZ100 RXD11:RXD100 RNH11:RNH100 RDL11:RDL100 QTP11:QTP100 QJT11:QJT100 PZX11:PZX100 PQB11:PQB100 PGF11:PGF100 OWJ11:OWJ100 OMN11:OMN100 OCR11:OCR100 NSV11:NSV100 NIZ11:NIZ100 MZD11:MZD100 MPH11:MPH100 MFL11:MFL100 LVP11:LVP100 LLT11:LLT100 LBX11:LBX100 KSB11:KSB100 KIF11:KIF100 JYJ11:JYJ100 JON11:JON100 JER11:JER100 IUV11:IUV100 IKZ11:IKZ100 IBD11:IBD100 HRH11:HRH100 HHL11:HHL100 GXP11:GXP100 GNT11:GNT100 GDX11:GDX100 FUB11:FUB100 FKF11:FKF100 FAJ11:FAJ100 EQN11:EQN100 EGR11:EGR100 DWV11:DWV100 DMZ11:DMZ100 DDD11:DDD100 CTH11:CTH100 CJL11:CJL100 BZP11:BZP100 BPT11:BPT100 BFX11:BFX100 AWB11:AWB100 AMF11:AMF100 ACJ11:ACJ100 SN11:SN100</xm:sqref>
        </x14:dataValidation>
        <x14:dataValidation type="list" allowBlank="1" showInputMessage="1" showErrorMessage="1" xr:uid="{28E9778D-6360-4918-9413-7E57130F9435}">
          <x14:formula1>
            <xm:f>初期設定!$G$1:$G$58</xm:f>
          </x14:formula1>
          <xm:sqref>WVE983014:WVE983063 WLI983014:WLI983063 WBM983014:WBM983063 VRQ983014:VRQ983063 VHU983014:VHU983063 UXY983014:UXY983063 UOC983014:UOC983063 UEG983014:UEG983063 TUK983014:TUK983063 TKO983014:TKO983063 TAS983014:TAS983063 SQW983014:SQW983063 SHA983014:SHA983063 RXE983014:RXE983063 RNI983014:RNI983063 RDM983014:RDM983063 QTQ983014:QTQ983063 QJU983014:QJU983063 PZY983014:PZY983063 PQC983014:PQC983063 PGG983014:PGG983063 OWK983014:OWK983063 OMO983014:OMO983063 OCS983014:OCS983063 NSW983014:NSW983063 NJA983014:NJA983063 MZE983014:MZE983063 MPI983014:MPI983063 MFM983014:MFM983063 LVQ983014:LVQ983063 LLU983014:LLU983063 LBY983014:LBY983063 KSC983014:KSC983063 KIG983014:KIG983063 JYK983014:JYK983063 JOO983014:JOO983063 JES983014:JES983063 IUW983014:IUW983063 ILA983014:ILA983063 IBE983014:IBE983063 HRI983014:HRI983063 HHM983014:HHM983063 GXQ983014:GXQ983063 GNU983014:GNU983063 GDY983014:GDY983063 FUC983014:FUC983063 FKG983014:FKG983063 FAK983014:FAK983063 EQO983014:EQO983063 EGS983014:EGS983063 DWW983014:DWW983063 DNA983014:DNA983063 DDE983014:DDE983063 CTI983014:CTI983063 CJM983014:CJM983063 BZQ983014:BZQ983063 BPU983014:BPU983063 BFY983014:BFY983063 AWC983014:AWC983063 AMG983014:AMG983063 ACK983014:ACK983063 SO983014:SO983063 IS983014:IS983063 K983014:K983063 WVE917478:WVE917527 WLI917478:WLI917527 WBM917478:WBM917527 VRQ917478:VRQ917527 VHU917478:VHU917527 UXY917478:UXY917527 UOC917478:UOC917527 UEG917478:UEG917527 TUK917478:TUK917527 TKO917478:TKO917527 TAS917478:TAS917527 SQW917478:SQW917527 SHA917478:SHA917527 RXE917478:RXE917527 RNI917478:RNI917527 RDM917478:RDM917527 QTQ917478:QTQ917527 QJU917478:QJU917527 PZY917478:PZY917527 PQC917478:PQC917527 PGG917478:PGG917527 OWK917478:OWK917527 OMO917478:OMO917527 OCS917478:OCS917527 NSW917478:NSW917527 NJA917478:NJA917527 MZE917478:MZE917527 MPI917478:MPI917527 MFM917478:MFM917527 LVQ917478:LVQ917527 LLU917478:LLU917527 LBY917478:LBY917527 KSC917478:KSC917527 KIG917478:KIG917527 JYK917478:JYK917527 JOO917478:JOO917527 JES917478:JES917527 IUW917478:IUW917527 ILA917478:ILA917527 IBE917478:IBE917527 HRI917478:HRI917527 HHM917478:HHM917527 GXQ917478:GXQ917527 GNU917478:GNU917527 GDY917478:GDY917527 FUC917478:FUC917527 FKG917478:FKG917527 FAK917478:FAK917527 EQO917478:EQO917527 EGS917478:EGS917527 DWW917478:DWW917527 DNA917478:DNA917527 DDE917478:DDE917527 CTI917478:CTI917527 CJM917478:CJM917527 BZQ917478:BZQ917527 BPU917478:BPU917527 BFY917478:BFY917527 AWC917478:AWC917527 AMG917478:AMG917527 ACK917478:ACK917527 SO917478:SO917527 IS917478:IS917527 K917478:K917527 WVE851942:WVE851991 WLI851942:WLI851991 WBM851942:WBM851991 VRQ851942:VRQ851991 VHU851942:VHU851991 UXY851942:UXY851991 UOC851942:UOC851991 UEG851942:UEG851991 TUK851942:TUK851991 TKO851942:TKO851991 TAS851942:TAS851991 SQW851942:SQW851991 SHA851942:SHA851991 RXE851942:RXE851991 RNI851942:RNI851991 RDM851942:RDM851991 QTQ851942:QTQ851991 QJU851942:QJU851991 PZY851942:PZY851991 PQC851942:PQC851991 PGG851942:PGG851991 OWK851942:OWK851991 OMO851942:OMO851991 OCS851942:OCS851991 NSW851942:NSW851991 NJA851942:NJA851991 MZE851942:MZE851991 MPI851942:MPI851991 MFM851942:MFM851991 LVQ851942:LVQ851991 LLU851942:LLU851991 LBY851942:LBY851991 KSC851942:KSC851991 KIG851942:KIG851991 JYK851942:JYK851991 JOO851942:JOO851991 JES851942:JES851991 IUW851942:IUW851991 ILA851942:ILA851991 IBE851942:IBE851991 HRI851942:HRI851991 HHM851942:HHM851991 GXQ851942:GXQ851991 GNU851942:GNU851991 GDY851942:GDY851991 FUC851942:FUC851991 FKG851942:FKG851991 FAK851942:FAK851991 EQO851942:EQO851991 EGS851942:EGS851991 DWW851942:DWW851991 DNA851942:DNA851991 DDE851942:DDE851991 CTI851942:CTI851991 CJM851942:CJM851991 BZQ851942:BZQ851991 BPU851942:BPU851991 BFY851942:BFY851991 AWC851942:AWC851991 AMG851942:AMG851991 ACK851942:ACK851991 SO851942:SO851991 IS851942:IS851991 K851942:K851991 WVE786406:WVE786455 WLI786406:WLI786455 WBM786406:WBM786455 VRQ786406:VRQ786455 VHU786406:VHU786455 UXY786406:UXY786455 UOC786406:UOC786455 UEG786406:UEG786455 TUK786406:TUK786455 TKO786406:TKO786455 TAS786406:TAS786455 SQW786406:SQW786455 SHA786406:SHA786455 RXE786406:RXE786455 RNI786406:RNI786455 RDM786406:RDM786455 QTQ786406:QTQ786455 QJU786406:QJU786455 PZY786406:PZY786455 PQC786406:PQC786455 PGG786406:PGG786455 OWK786406:OWK786455 OMO786406:OMO786455 OCS786406:OCS786455 NSW786406:NSW786455 NJA786406:NJA786455 MZE786406:MZE786455 MPI786406:MPI786455 MFM786406:MFM786455 LVQ786406:LVQ786455 LLU786406:LLU786455 LBY786406:LBY786455 KSC786406:KSC786455 KIG786406:KIG786455 JYK786406:JYK786455 JOO786406:JOO786455 JES786406:JES786455 IUW786406:IUW786455 ILA786406:ILA786455 IBE786406:IBE786455 HRI786406:HRI786455 HHM786406:HHM786455 GXQ786406:GXQ786455 GNU786406:GNU786455 GDY786406:GDY786455 FUC786406:FUC786455 FKG786406:FKG786455 FAK786406:FAK786455 EQO786406:EQO786455 EGS786406:EGS786455 DWW786406:DWW786455 DNA786406:DNA786455 DDE786406:DDE786455 CTI786406:CTI786455 CJM786406:CJM786455 BZQ786406:BZQ786455 BPU786406:BPU786455 BFY786406:BFY786455 AWC786406:AWC786455 AMG786406:AMG786455 ACK786406:ACK786455 SO786406:SO786455 IS786406:IS786455 K786406:K786455 WVE720870:WVE720919 WLI720870:WLI720919 WBM720870:WBM720919 VRQ720870:VRQ720919 VHU720870:VHU720919 UXY720870:UXY720919 UOC720870:UOC720919 UEG720870:UEG720919 TUK720870:TUK720919 TKO720870:TKO720919 TAS720870:TAS720919 SQW720870:SQW720919 SHA720870:SHA720919 RXE720870:RXE720919 RNI720870:RNI720919 RDM720870:RDM720919 QTQ720870:QTQ720919 QJU720870:QJU720919 PZY720870:PZY720919 PQC720870:PQC720919 PGG720870:PGG720919 OWK720870:OWK720919 OMO720870:OMO720919 OCS720870:OCS720919 NSW720870:NSW720919 NJA720870:NJA720919 MZE720870:MZE720919 MPI720870:MPI720919 MFM720870:MFM720919 LVQ720870:LVQ720919 LLU720870:LLU720919 LBY720870:LBY720919 KSC720870:KSC720919 KIG720870:KIG720919 JYK720870:JYK720919 JOO720870:JOO720919 JES720870:JES720919 IUW720870:IUW720919 ILA720870:ILA720919 IBE720870:IBE720919 HRI720870:HRI720919 HHM720870:HHM720919 GXQ720870:GXQ720919 GNU720870:GNU720919 GDY720870:GDY720919 FUC720870:FUC720919 FKG720870:FKG720919 FAK720870:FAK720919 EQO720870:EQO720919 EGS720870:EGS720919 DWW720870:DWW720919 DNA720870:DNA720919 DDE720870:DDE720919 CTI720870:CTI720919 CJM720870:CJM720919 BZQ720870:BZQ720919 BPU720870:BPU720919 BFY720870:BFY720919 AWC720870:AWC720919 AMG720870:AMG720919 ACK720870:ACK720919 SO720870:SO720919 IS720870:IS720919 K720870:K720919 WVE655334:WVE655383 WLI655334:WLI655383 WBM655334:WBM655383 VRQ655334:VRQ655383 VHU655334:VHU655383 UXY655334:UXY655383 UOC655334:UOC655383 UEG655334:UEG655383 TUK655334:TUK655383 TKO655334:TKO655383 TAS655334:TAS655383 SQW655334:SQW655383 SHA655334:SHA655383 RXE655334:RXE655383 RNI655334:RNI655383 RDM655334:RDM655383 QTQ655334:QTQ655383 QJU655334:QJU655383 PZY655334:PZY655383 PQC655334:PQC655383 PGG655334:PGG655383 OWK655334:OWK655383 OMO655334:OMO655383 OCS655334:OCS655383 NSW655334:NSW655383 NJA655334:NJA655383 MZE655334:MZE655383 MPI655334:MPI655383 MFM655334:MFM655383 LVQ655334:LVQ655383 LLU655334:LLU655383 LBY655334:LBY655383 KSC655334:KSC655383 KIG655334:KIG655383 JYK655334:JYK655383 JOO655334:JOO655383 JES655334:JES655383 IUW655334:IUW655383 ILA655334:ILA655383 IBE655334:IBE655383 HRI655334:HRI655383 HHM655334:HHM655383 GXQ655334:GXQ655383 GNU655334:GNU655383 GDY655334:GDY655383 FUC655334:FUC655383 FKG655334:FKG655383 FAK655334:FAK655383 EQO655334:EQO655383 EGS655334:EGS655383 DWW655334:DWW655383 DNA655334:DNA655383 DDE655334:DDE655383 CTI655334:CTI655383 CJM655334:CJM655383 BZQ655334:BZQ655383 BPU655334:BPU655383 BFY655334:BFY655383 AWC655334:AWC655383 AMG655334:AMG655383 ACK655334:ACK655383 SO655334:SO655383 IS655334:IS655383 K655334:K655383 WVE589798:WVE589847 WLI589798:WLI589847 WBM589798:WBM589847 VRQ589798:VRQ589847 VHU589798:VHU589847 UXY589798:UXY589847 UOC589798:UOC589847 UEG589798:UEG589847 TUK589798:TUK589847 TKO589798:TKO589847 TAS589798:TAS589847 SQW589798:SQW589847 SHA589798:SHA589847 RXE589798:RXE589847 RNI589798:RNI589847 RDM589798:RDM589847 QTQ589798:QTQ589847 QJU589798:QJU589847 PZY589798:PZY589847 PQC589798:PQC589847 PGG589798:PGG589847 OWK589798:OWK589847 OMO589798:OMO589847 OCS589798:OCS589847 NSW589798:NSW589847 NJA589798:NJA589847 MZE589798:MZE589847 MPI589798:MPI589847 MFM589798:MFM589847 LVQ589798:LVQ589847 LLU589798:LLU589847 LBY589798:LBY589847 KSC589798:KSC589847 KIG589798:KIG589847 JYK589798:JYK589847 JOO589798:JOO589847 JES589798:JES589847 IUW589798:IUW589847 ILA589798:ILA589847 IBE589798:IBE589847 HRI589798:HRI589847 HHM589798:HHM589847 GXQ589798:GXQ589847 GNU589798:GNU589847 GDY589798:GDY589847 FUC589798:FUC589847 FKG589798:FKG589847 FAK589798:FAK589847 EQO589798:EQO589847 EGS589798:EGS589847 DWW589798:DWW589847 DNA589798:DNA589847 DDE589798:DDE589847 CTI589798:CTI589847 CJM589798:CJM589847 BZQ589798:BZQ589847 BPU589798:BPU589847 BFY589798:BFY589847 AWC589798:AWC589847 AMG589798:AMG589847 ACK589798:ACK589847 SO589798:SO589847 IS589798:IS589847 K589798:K589847 WVE524262:WVE524311 WLI524262:WLI524311 WBM524262:WBM524311 VRQ524262:VRQ524311 VHU524262:VHU524311 UXY524262:UXY524311 UOC524262:UOC524311 UEG524262:UEG524311 TUK524262:TUK524311 TKO524262:TKO524311 TAS524262:TAS524311 SQW524262:SQW524311 SHA524262:SHA524311 RXE524262:RXE524311 RNI524262:RNI524311 RDM524262:RDM524311 QTQ524262:QTQ524311 QJU524262:QJU524311 PZY524262:PZY524311 PQC524262:PQC524311 PGG524262:PGG524311 OWK524262:OWK524311 OMO524262:OMO524311 OCS524262:OCS524311 NSW524262:NSW524311 NJA524262:NJA524311 MZE524262:MZE524311 MPI524262:MPI524311 MFM524262:MFM524311 LVQ524262:LVQ524311 LLU524262:LLU524311 LBY524262:LBY524311 KSC524262:KSC524311 KIG524262:KIG524311 JYK524262:JYK524311 JOO524262:JOO524311 JES524262:JES524311 IUW524262:IUW524311 ILA524262:ILA524311 IBE524262:IBE524311 HRI524262:HRI524311 HHM524262:HHM524311 GXQ524262:GXQ524311 GNU524262:GNU524311 GDY524262:GDY524311 FUC524262:FUC524311 FKG524262:FKG524311 FAK524262:FAK524311 EQO524262:EQO524311 EGS524262:EGS524311 DWW524262:DWW524311 DNA524262:DNA524311 DDE524262:DDE524311 CTI524262:CTI524311 CJM524262:CJM524311 BZQ524262:BZQ524311 BPU524262:BPU524311 BFY524262:BFY524311 AWC524262:AWC524311 AMG524262:AMG524311 ACK524262:ACK524311 SO524262:SO524311 IS524262:IS524311 K524262:K524311 WVE458726:WVE458775 WLI458726:WLI458775 WBM458726:WBM458775 VRQ458726:VRQ458775 VHU458726:VHU458775 UXY458726:UXY458775 UOC458726:UOC458775 UEG458726:UEG458775 TUK458726:TUK458775 TKO458726:TKO458775 TAS458726:TAS458775 SQW458726:SQW458775 SHA458726:SHA458775 RXE458726:RXE458775 RNI458726:RNI458775 RDM458726:RDM458775 QTQ458726:QTQ458775 QJU458726:QJU458775 PZY458726:PZY458775 PQC458726:PQC458775 PGG458726:PGG458775 OWK458726:OWK458775 OMO458726:OMO458775 OCS458726:OCS458775 NSW458726:NSW458775 NJA458726:NJA458775 MZE458726:MZE458775 MPI458726:MPI458775 MFM458726:MFM458775 LVQ458726:LVQ458775 LLU458726:LLU458775 LBY458726:LBY458775 KSC458726:KSC458775 KIG458726:KIG458775 JYK458726:JYK458775 JOO458726:JOO458775 JES458726:JES458775 IUW458726:IUW458775 ILA458726:ILA458775 IBE458726:IBE458775 HRI458726:HRI458775 HHM458726:HHM458775 GXQ458726:GXQ458775 GNU458726:GNU458775 GDY458726:GDY458775 FUC458726:FUC458775 FKG458726:FKG458775 FAK458726:FAK458775 EQO458726:EQO458775 EGS458726:EGS458775 DWW458726:DWW458775 DNA458726:DNA458775 DDE458726:DDE458775 CTI458726:CTI458775 CJM458726:CJM458775 BZQ458726:BZQ458775 BPU458726:BPU458775 BFY458726:BFY458775 AWC458726:AWC458775 AMG458726:AMG458775 ACK458726:ACK458775 SO458726:SO458775 IS458726:IS458775 K458726:K458775 WVE393190:WVE393239 WLI393190:WLI393239 WBM393190:WBM393239 VRQ393190:VRQ393239 VHU393190:VHU393239 UXY393190:UXY393239 UOC393190:UOC393239 UEG393190:UEG393239 TUK393190:TUK393239 TKO393190:TKO393239 TAS393190:TAS393239 SQW393190:SQW393239 SHA393190:SHA393239 RXE393190:RXE393239 RNI393190:RNI393239 RDM393190:RDM393239 QTQ393190:QTQ393239 QJU393190:QJU393239 PZY393190:PZY393239 PQC393190:PQC393239 PGG393190:PGG393239 OWK393190:OWK393239 OMO393190:OMO393239 OCS393190:OCS393239 NSW393190:NSW393239 NJA393190:NJA393239 MZE393190:MZE393239 MPI393190:MPI393239 MFM393190:MFM393239 LVQ393190:LVQ393239 LLU393190:LLU393239 LBY393190:LBY393239 KSC393190:KSC393239 KIG393190:KIG393239 JYK393190:JYK393239 JOO393190:JOO393239 JES393190:JES393239 IUW393190:IUW393239 ILA393190:ILA393239 IBE393190:IBE393239 HRI393190:HRI393239 HHM393190:HHM393239 GXQ393190:GXQ393239 GNU393190:GNU393239 GDY393190:GDY393239 FUC393190:FUC393239 FKG393190:FKG393239 FAK393190:FAK393239 EQO393190:EQO393239 EGS393190:EGS393239 DWW393190:DWW393239 DNA393190:DNA393239 DDE393190:DDE393239 CTI393190:CTI393239 CJM393190:CJM393239 BZQ393190:BZQ393239 BPU393190:BPU393239 BFY393190:BFY393239 AWC393190:AWC393239 AMG393190:AMG393239 ACK393190:ACK393239 SO393190:SO393239 IS393190:IS393239 K393190:K393239 WVE327654:WVE327703 WLI327654:WLI327703 WBM327654:WBM327703 VRQ327654:VRQ327703 VHU327654:VHU327703 UXY327654:UXY327703 UOC327654:UOC327703 UEG327654:UEG327703 TUK327654:TUK327703 TKO327654:TKO327703 TAS327654:TAS327703 SQW327654:SQW327703 SHA327654:SHA327703 RXE327654:RXE327703 RNI327654:RNI327703 RDM327654:RDM327703 QTQ327654:QTQ327703 QJU327654:QJU327703 PZY327654:PZY327703 PQC327654:PQC327703 PGG327654:PGG327703 OWK327654:OWK327703 OMO327654:OMO327703 OCS327654:OCS327703 NSW327654:NSW327703 NJA327654:NJA327703 MZE327654:MZE327703 MPI327654:MPI327703 MFM327654:MFM327703 LVQ327654:LVQ327703 LLU327654:LLU327703 LBY327654:LBY327703 KSC327654:KSC327703 KIG327654:KIG327703 JYK327654:JYK327703 JOO327654:JOO327703 JES327654:JES327703 IUW327654:IUW327703 ILA327654:ILA327703 IBE327654:IBE327703 HRI327654:HRI327703 HHM327654:HHM327703 GXQ327654:GXQ327703 GNU327654:GNU327703 GDY327654:GDY327703 FUC327654:FUC327703 FKG327654:FKG327703 FAK327654:FAK327703 EQO327654:EQO327703 EGS327654:EGS327703 DWW327654:DWW327703 DNA327654:DNA327703 DDE327654:DDE327703 CTI327654:CTI327703 CJM327654:CJM327703 BZQ327654:BZQ327703 BPU327654:BPU327703 BFY327654:BFY327703 AWC327654:AWC327703 AMG327654:AMG327703 ACK327654:ACK327703 SO327654:SO327703 IS327654:IS327703 K327654:K327703 WVE262118:WVE262167 WLI262118:WLI262167 WBM262118:WBM262167 VRQ262118:VRQ262167 VHU262118:VHU262167 UXY262118:UXY262167 UOC262118:UOC262167 UEG262118:UEG262167 TUK262118:TUK262167 TKO262118:TKO262167 TAS262118:TAS262167 SQW262118:SQW262167 SHA262118:SHA262167 RXE262118:RXE262167 RNI262118:RNI262167 RDM262118:RDM262167 QTQ262118:QTQ262167 QJU262118:QJU262167 PZY262118:PZY262167 PQC262118:PQC262167 PGG262118:PGG262167 OWK262118:OWK262167 OMO262118:OMO262167 OCS262118:OCS262167 NSW262118:NSW262167 NJA262118:NJA262167 MZE262118:MZE262167 MPI262118:MPI262167 MFM262118:MFM262167 LVQ262118:LVQ262167 LLU262118:LLU262167 LBY262118:LBY262167 KSC262118:KSC262167 KIG262118:KIG262167 JYK262118:JYK262167 JOO262118:JOO262167 JES262118:JES262167 IUW262118:IUW262167 ILA262118:ILA262167 IBE262118:IBE262167 HRI262118:HRI262167 HHM262118:HHM262167 GXQ262118:GXQ262167 GNU262118:GNU262167 GDY262118:GDY262167 FUC262118:FUC262167 FKG262118:FKG262167 FAK262118:FAK262167 EQO262118:EQO262167 EGS262118:EGS262167 DWW262118:DWW262167 DNA262118:DNA262167 DDE262118:DDE262167 CTI262118:CTI262167 CJM262118:CJM262167 BZQ262118:BZQ262167 BPU262118:BPU262167 BFY262118:BFY262167 AWC262118:AWC262167 AMG262118:AMG262167 ACK262118:ACK262167 SO262118:SO262167 IS262118:IS262167 K262118:K262167 WVE196582:WVE196631 WLI196582:WLI196631 WBM196582:WBM196631 VRQ196582:VRQ196631 VHU196582:VHU196631 UXY196582:UXY196631 UOC196582:UOC196631 UEG196582:UEG196631 TUK196582:TUK196631 TKO196582:TKO196631 TAS196582:TAS196631 SQW196582:SQW196631 SHA196582:SHA196631 RXE196582:RXE196631 RNI196582:RNI196631 RDM196582:RDM196631 QTQ196582:QTQ196631 QJU196582:QJU196631 PZY196582:PZY196631 PQC196582:PQC196631 PGG196582:PGG196631 OWK196582:OWK196631 OMO196582:OMO196631 OCS196582:OCS196631 NSW196582:NSW196631 NJA196582:NJA196631 MZE196582:MZE196631 MPI196582:MPI196631 MFM196582:MFM196631 LVQ196582:LVQ196631 LLU196582:LLU196631 LBY196582:LBY196631 KSC196582:KSC196631 KIG196582:KIG196631 JYK196582:JYK196631 JOO196582:JOO196631 JES196582:JES196631 IUW196582:IUW196631 ILA196582:ILA196631 IBE196582:IBE196631 HRI196582:HRI196631 HHM196582:HHM196631 GXQ196582:GXQ196631 GNU196582:GNU196631 GDY196582:GDY196631 FUC196582:FUC196631 FKG196582:FKG196631 FAK196582:FAK196631 EQO196582:EQO196631 EGS196582:EGS196631 DWW196582:DWW196631 DNA196582:DNA196631 DDE196582:DDE196631 CTI196582:CTI196631 CJM196582:CJM196631 BZQ196582:BZQ196631 BPU196582:BPU196631 BFY196582:BFY196631 AWC196582:AWC196631 AMG196582:AMG196631 ACK196582:ACK196631 SO196582:SO196631 IS196582:IS196631 K196582:K196631 WVE131046:WVE131095 WLI131046:WLI131095 WBM131046:WBM131095 VRQ131046:VRQ131095 VHU131046:VHU131095 UXY131046:UXY131095 UOC131046:UOC131095 UEG131046:UEG131095 TUK131046:TUK131095 TKO131046:TKO131095 TAS131046:TAS131095 SQW131046:SQW131095 SHA131046:SHA131095 RXE131046:RXE131095 RNI131046:RNI131095 RDM131046:RDM131095 QTQ131046:QTQ131095 QJU131046:QJU131095 PZY131046:PZY131095 PQC131046:PQC131095 PGG131046:PGG131095 OWK131046:OWK131095 OMO131046:OMO131095 OCS131046:OCS131095 NSW131046:NSW131095 NJA131046:NJA131095 MZE131046:MZE131095 MPI131046:MPI131095 MFM131046:MFM131095 LVQ131046:LVQ131095 LLU131046:LLU131095 LBY131046:LBY131095 KSC131046:KSC131095 KIG131046:KIG131095 JYK131046:JYK131095 JOO131046:JOO131095 JES131046:JES131095 IUW131046:IUW131095 ILA131046:ILA131095 IBE131046:IBE131095 HRI131046:HRI131095 HHM131046:HHM131095 GXQ131046:GXQ131095 GNU131046:GNU131095 GDY131046:GDY131095 FUC131046:FUC131095 FKG131046:FKG131095 FAK131046:FAK131095 EQO131046:EQO131095 EGS131046:EGS131095 DWW131046:DWW131095 DNA131046:DNA131095 DDE131046:DDE131095 CTI131046:CTI131095 CJM131046:CJM131095 BZQ131046:BZQ131095 BPU131046:BPU131095 BFY131046:BFY131095 AWC131046:AWC131095 AMG131046:AMG131095 ACK131046:ACK131095 SO131046:SO131095 IS131046:IS131095 K131046:K131095 WVE65510:WVE65559 WLI65510:WLI65559 WBM65510:WBM65559 VRQ65510:VRQ65559 VHU65510:VHU65559 UXY65510:UXY65559 UOC65510:UOC65559 UEG65510:UEG65559 TUK65510:TUK65559 TKO65510:TKO65559 TAS65510:TAS65559 SQW65510:SQW65559 SHA65510:SHA65559 RXE65510:RXE65559 RNI65510:RNI65559 RDM65510:RDM65559 QTQ65510:QTQ65559 QJU65510:QJU65559 PZY65510:PZY65559 PQC65510:PQC65559 PGG65510:PGG65559 OWK65510:OWK65559 OMO65510:OMO65559 OCS65510:OCS65559 NSW65510:NSW65559 NJA65510:NJA65559 MZE65510:MZE65559 MPI65510:MPI65559 MFM65510:MFM65559 LVQ65510:LVQ65559 LLU65510:LLU65559 LBY65510:LBY65559 KSC65510:KSC65559 KIG65510:KIG65559 JYK65510:JYK65559 JOO65510:JOO65559 JES65510:JES65559 IUW65510:IUW65559 ILA65510:ILA65559 IBE65510:IBE65559 HRI65510:HRI65559 HHM65510:HHM65559 GXQ65510:GXQ65559 GNU65510:GNU65559 GDY65510:GDY65559 FUC65510:FUC65559 FKG65510:FKG65559 FAK65510:FAK65559 EQO65510:EQO65559 EGS65510:EGS65559 DWW65510:DWW65559 DNA65510:DNA65559 DDE65510:DDE65559 CTI65510:CTI65559 CJM65510:CJM65559 BZQ65510:BZQ65559 BPU65510:BPU65559 BFY65510:BFY65559 AWC65510:AWC65559 AMG65510:AMG65559 ACK65510:ACK65559 SO65510:SO65559 IS65510:IS65559 K65510:K65559 IS11:IS100 WVE983066:WVE983122 WLI983066:WLI983122 WBM983066:WBM983122 VRQ983066:VRQ983122 VHU983066:VHU983122 UXY983066:UXY983122 UOC983066:UOC983122 UEG983066:UEG983122 TUK983066:TUK983122 TKO983066:TKO983122 TAS983066:TAS983122 SQW983066:SQW983122 SHA983066:SHA983122 RXE983066:RXE983122 RNI983066:RNI983122 RDM983066:RDM983122 QTQ983066:QTQ983122 QJU983066:QJU983122 PZY983066:PZY983122 PQC983066:PQC983122 PGG983066:PGG983122 OWK983066:OWK983122 OMO983066:OMO983122 OCS983066:OCS983122 NSW983066:NSW983122 NJA983066:NJA983122 MZE983066:MZE983122 MPI983066:MPI983122 MFM983066:MFM983122 LVQ983066:LVQ983122 LLU983066:LLU983122 LBY983066:LBY983122 KSC983066:KSC983122 KIG983066:KIG983122 JYK983066:JYK983122 JOO983066:JOO983122 JES983066:JES983122 IUW983066:IUW983122 ILA983066:ILA983122 IBE983066:IBE983122 HRI983066:HRI983122 HHM983066:HHM983122 GXQ983066:GXQ983122 GNU983066:GNU983122 GDY983066:GDY983122 FUC983066:FUC983122 FKG983066:FKG983122 FAK983066:FAK983122 EQO983066:EQO983122 EGS983066:EGS983122 DWW983066:DWW983122 DNA983066:DNA983122 DDE983066:DDE983122 CTI983066:CTI983122 CJM983066:CJM983122 BZQ983066:BZQ983122 BPU983066:BPU983122 BFY983066:BFY983122 AWC983066:AWC983122 AMG983066:AMG983122 ACK983066:ACK983122 SO983066:SO983122 IS983066:IS983122 K983066:K983122 WVE917530:WVE917586 WLI917530:WLI917586 WBM917530:WBM917586 VRQ917530:VRQ917586 VHU917530:VHU917586 UXY917530:UXY917586 UOC917530:UOC917586 UEG917530:UEG917586 TUK917530:TUK917586 TKO917530:TKO917586 TAS917530:TAS917586 SQW917530:SQW917586 SHA917530:SHA917586 RXE917530:RXE917586 RNI917530:RNI917586 RDM917530:RDM917586 QTQ917530:QTQ917586 QJU917530:QJU917586 PZY917530:PZY917586 PQC917530:PQC917586 PGG917530:PGG917586 OWK917530:OWK917586 OMO917530:OMO917586 OCS917530:OCS917586 NSW917530:NSW917586 NJA917530:NJA917586 MZE917530:MZE917586 MPI917530:MPI917586 MFM917530:MFM917586 LVQ917530:LVQ917586 LLU917530:LLU917586 LBY917530:LBY917586 KSC917530:KSC917586 KIG917530:KIG917586 JYK917530:JYK917586 JOO917530:JOO917586 JES917530:JES917586 IUW917530:IUW917586 ILA917530:ILA917586 IBE917530:IBE917586 HRI917530:HRI917586 HHM917530:HHM917586 GXQ917530:GXQ917586 GNU917530:GNU917586 GDY917530:GDY917586 FUC917530:FUC917586 FKG917530:FKG917586 FAK917530:FAK917586 EQO917530:EQO917586 EGS917530:EGS917586 DWW917530:DWW917586 DNA917530:DNA917586 DDE917530:DDE917586 CTI917530:CTI917586 CJM917530:CJM917586 BZQ917530:BZQ917586 BPU917530:BPU917586 BFY917530:BFY917586 AWC917530:AWC917586 AMG917530:AMG917586 ACK917530:ACK917586 SO917530:SO917586 IS917530:IS917586 K917530:K917586 WVE851994:WVE852050 WLI851994:WLI852050 WBM851994:WBM852050 VRQ851994:VRQ852050 VHU851994:VHU852050 UXY851994:UXY852050 UOC851994:UOC852050 UEG851994:UEG852050 TUK851994:TUK852050 TKO851994:TKO852050 TAS851994:TAS852050 SQW851994:SQW852050 SHA851994:SHA852050 RXE851994:RXE852050 RNI851994:RNI852050 RDM851994:RDM852050 QTQ851994:QTQ852050 QJU851994:QJU852050 PZY851994:PZY852050 PQC851994:PQC852050 PGG851994:PGG852050 OWK851994:OWK852050 OMO851994:OMO852050 OCS851994:OCS852050 NSW851994:NSW852050 NJA851994:NJA852050 MZE851994:MZE852050 MPI851994:MPI852050 MFM851994:MFM852050 LVQ851994:LVQ852050 LLU851994:LLU852050 LBY851994:LBY852050 KSC851994:KSC852050 KIG851994:KIG852050 JYK851994:JYK852050 JOO851994:JOO852050 JES851994:JES852050 IUW851994:IUW852050 ILA851994:ILA852050 IBE851994:IBE852050 HRI851994:HRI852050 HHM851994:HHM852050 GXQ851994:GXQ852050 GNU851994:GNU852050 GDY851994:GDY852050 FUC851994:FUC852050 FKG851994:FKG852050 FAK851994:FAK852050 EQO851994:EQO852050 EGS851994:EGS852050 DWW851994:DWW852050 DNA851994:DNA852050 DDE851994:DDE852050 CTI851994:CTI852050 CJM851994:CJM852050 BZQ851994:BZQ852050 BPU851994:BPU852050 BFY851994:BFY852050 AWC851994:AWC852050 AMG851994:AMG852050 ACK851994:ACK852050 SO851994:SO852050 IS851994:IS852050 K851994:K852050 WVE786458:WVE786514 WLI786458:WLI786514 WBM786458:WBM786514 VRQ786458:VRQ786514 VHU786458:VHU786514 UXY786458:UXY786514 UOC786458:UOC786514 UEG786458:UEG786514 TUK786458:TUK786514 TKO786458:TKO786514 TAS786458:TAS786514 SQW786458:SQW786514 SHA786458:SHA786514 RXE786458:RXE786514 RNI786458:RNI786514 RDM786458:RDM786514 QTQ786458:QTQ786514 QJU786458:QJU786514 PZY786458:PZY786514 PQC786458:PQC786514 PGG786458:PGG786514 OWK786458:OWK786514 OMO786458:OMO786514 OCS786458:OCS786514 NSW786458:NSW786514 NJA786458:NJA786514 MZE786458:MZE786514 MPI786458:MPI786514 MFM786458:MFM786514 LVQ786458:LVQ786514 LLU786458:LLU786514 LBY786458:LBY786514 KSC786458:KSC786514 KIG786458:KIG786514 JYK786458:JYK786514 JOO786458:JOO786514 JES786458:JES786514 IUW786458:IUW786514 ILA786458:ILA786514 IBE786458:IBE786514 HRI786458:HRI786514 HHM786458:HHM786514 GXQ786458:GXQ786514 GNU786458:GNU786514 GDY786458:GDY786514 FUC786458:FUC786514 FKG786458:FKG786514 FAK786458:FAK786514 EQO786458:EQO786514 EGS786458:EGS786514 DWW786458:DWW786514 DNA786458:DNA786514 DDE786458:DDE786514 CTI786458:CTI786514 CJM786458:CJM786514 BZQ786458:BZQ786514 BPU786458:BPU786514 BFY786458:BFY786514 AWC786458:AWC786514 AMG786458:AMG786514 ACK786458:ACK786514 SO786458:SO786514 IS786458:IS786514 K786458:K786514 WVE720922:WVE720978 WLI720922:WLI720978 WBM720922:WBM720978 VRQ720922:VRQ720978 VHU720922:VHU720978 UXY720922:UXY720978 UOC720922:UOC720978 UEG720922:UEG720978 TUK720922:TUK720978 TKO720922:TKO720978 TAS720922:TAS720978 SQW720922:SQW720978 SHA720922:SHA720978 RXE720922:RXE720978 RNI720922:RNI720978 RDM720922:RDM720978 QTQ720922:QTQ720978 QJU720922:QJU720978 PZY720922:PZY720978 PQC720922:PQC720978 PGG720922:PGG720978 OWK720922:OWK720978 OMO720922:OMO720978 OCS720922:OCS720978 NSW720922:NSW720978 NJA720922:NJA720978 MZE720922:MZE720978 MPI720922:MPI720978 MFM720922:MFM720978 LVQ720922:LVQ720978 LLU720922:LLU720978 LBY720922:LBY720978 KSC720922:KSC720978 KIG720922:KIG720978 JYK720922:JYK720978 JOO720922:JOO720978 JES720922:JES720978 IUW720922:IUW720978 ILA720922:ILA720978 IBE720922:IBE720978 HRI720922:HRI720978 HHM720922:HHM720978 GXQ720922:GXQ720978 GNU720922:GNU720978 GDY720922:GDY720978 FUC720922:FUC720978 FKG720922:FKG720978 FAK720922:FAK720978 EQO720922:EQO720978 EGS720922:EGS720978 DWW720922:DWW720978 DNA720922:DNA720978 DDE720922:DDE720978 CTI720922:CTI720978 CJM720922:CJM720978 BZQ720922:BZQ720978 BPU720922:BPU720978 BFY720922:BFY720978 AWC720922:AWC720978 AMG720922:AMG720978 ACK720922:ACK720978 SO720922:SO720978 IS720922:IS720978 K720922:K720978 WVE655386:WVE655442 WLI655386:WLI655442 WBM655386:WBM655442 VRQ655386:VRQ655442 VHU655386:VHU655442 UXY655386:UXY655442 UOC655386:UOC655442 UEG655386:UEG655442 TUK655386:TUK655442 TKO655386:TKO655442 TAS655386:TAS655442 SQW655386:SQW655442 SHA655386:SHA655442 RXE655386:RXE655442 RNI655386:RNI655442 RDM655386:RDM655442 QTQ655386:QTQ655442 QJU655386:QJU655442 PZY655386:PZY655442 PQC655386:PQC655442 PGG655386:PGG655442 OWK655386:OWK655442 OMO655386:OMO655442 OCS655386:OCS655442 NSW655386:NSW655442 NJA655386:NJA655442 MZE655386:MZE655442 MPI655386:MPI655442 MFM655386:MFM655442 LVQ655386:LVQ655442 LLU655386:LLU655442 LBY655386:LBY655442 KSC655386:KSC655442 KIG655386:KIG655442 JYK655386:JYK655442 JOO655386:JOO655442 JES655386:JES655442 IUW655386:IUW655442 ILA655386:ILA655442 IBE655386:IBE655442 HRI655386:HRI655442 HHM655386:HHM655442 GXQ655386:GXQ655442 GNU655386:GNU655442 GDY655386:GDY655442 FUC655386:FUC655442 FKG655386:FKG655442 FAK655386:FAK655442 EQO655386:EQO655442 EGS655386:EGS655442 DWW655386:DWW655442 DNA655386:DNA655442 DDE655386:DDE655442 CTI655386:CTI655442 CJM655386:CJM655442 BZQ655386:BZQ655442 BPU655386:BPU655442 BFY655386:BFY655442 AWC655386:AWC655442 AMG655386:AMG655442 ACK655386:ACK655442 SO655386:SO655442 IS655386:IS655442 K655386:K655442 WVE589850:WVE589906 WLI589850:WLI589906 WBM589850:WBM589906 VRQ589850:VRQ589906 VHU589850:VHU589906 UXY589850:UXY589906 UOC589850:UOC589906 UEG589850:UEG589906 TUK589850:TUK589906 TKO589850:TKO589906 TAS589850:TAS589906 SQW589850:SQW589906 SHA589850:SHA589906 RXE589850:RXE589906 RNI589850:RNI589906 RDM589850:RDM589906 QTQ589850:QTQ589906 QJU589850:QJU589906 PZY589850:PZY589906 PQC589850:PQC589906 PGG589850:PGG589906 OWK589850:OWK589906 OMO589850:OMO589906 OCS589850:OCS589906 NSW589850:NSW589906 NJA589850:NJA589906 MZE589850:MZE589906 MPI589850:MPI589906 MFM589850:MFM589906 LVQ589850:LVQ589906 LLU589850:LLU589906 LBY589850:LBY589906 KSC589850:KSC589906 KIG589850:KIG589906 JYK589850:JYK589906 JOO589850:JOO589906 JES589850:JES589906 IUW589850:IUW589906 ILA589850:ILA589906 IBE589850:IBE589906 HRI589850:HRI589906 HHM589850:HHM589906 GXQ589850:GXQ589906 GNU589850:GNU589906 GDY589850:GDY589906 FUC589850:FUC589906 FKG589850:FKG589906 FAK589850:FAK589906 EQO589850:EQO589906 EGS589850:EGS589906 DWW589850:DWW589906 DNA589850:DNA589906 DDE589850:DDE589906 CTI589850:CTI589906 CJM589850:CJM589906 BZQ589850:BZQ589906 BPU589850:BPU589906 BFY589850:BFY589906 AWC589850:AWC589906 AMG589850:AMG589906 ACK589850:ACK589906 SO589850:SO589906 IS589850:IS589906 K589850:K589906 WVE524314:WVE524370 WLI524314:WLI524370 WBM524314:WBM524370 VRQ524314:VRQ524370 VHU524314:VHU524370 UXY524314:UXY524370 UOC524314:UOC524370 UEG524314:UEG524370 TUK524314:TUK524370 TKO524314:TKO524370 TAS524314:TAS524370 SQW524314:SQW524370 SHA524314:SHA524370 RXE524314:RXE524370 RNI524314:RNI524370 RDM524314:RDM524370 QTQ524314:QTQ524370 QJU524314:QJU524370 PZY524314:PZY524370 PQC524314:PQC524370 PGG524314:PGG524370 OWK524314:OWK524370 OMO524314:OMO524370 OCS524314:OCS524370 NSW524314:NSW524370 NJA524314:NJA524370 MZE524314:MZE524370 MPI524314:MPI524370 MFM524314:MFM524370 LVQ524314:LVQ524370 LLU524314:LLU524370 LBY524314:LBY524370 KSC524314:KSC524370 KIG524314:KIG524370 JYK524314:JYK524370 JOO524314:JOO524370 JES524314:JES524370 IUW524314:IUW524370 ILA524314:ILA524370 IBE524314:IBE524370 HRI524314:HRI524370 HHM524314:HHM524370 GXQ524314:GXQ524370 GNU524314:GNU524370 GDY524314:GDY524370 FUC524314:FUC524370 FKG524314:FKG524370 FAK524314:FAK524370 EQO524314:EQO524370 EGS524314:EGS524370 DWW524314:DWW524370 DNA524314:DNA524370 DDE524314:DDE524370 CTI524314:CTI524370 CJM524314:CJM524370 BZQ524314:BZQ524370 BPU524314:BPU524370 BFY524314:BFY524370 AWC524314:AWC524370 AMG524314:AMG524370 ACK524314:ACK524370 SO524314:SO524370 IS524314:IS524370 K524314:K524370 WVE458778:WVE458834 WLI458778:WLI458834 WBM458778:WBM458834 VRQ458778:VRQ458834 VHU458778:VHU458834 UXY458778:UXY458834 UOC458778:UOC458834 UEG458778:UEG458834 TUK458778:TUK458834 TKO458778:TKO458834 TAS458778:TAS458834 SQW458778:SQW458834 SHA458778:SHA458834 RXE458778:RXE458834 RNI458778:RNI458834 RDM458778:RDM458834 QTQ458778:QTQ458834 QJU458778:QJU458834 PZY458778:PZY458834 PQC458778:PQC458834 PGG458778:PGG458834 OWK458778:OWK458834 OMO458778:OMO458834 OCS458778:OCS458834 NSW458778:NSW458834 NJA458778:NJA458834 MZE458778:MZE458834 MPI458778:MPI458834 MFM458778:MFM458834 LVQ458778:LVQ458834 LLU458778:LLU458834 LBY458778:LBY458834 KSC458778:KSC458834 KIG458778:KIG458834 JYK458778:JYK458834 JOO458778:JOO458834 JES458778:JES458834 IUW458778:IUW458834 ILA458778:ILA458834 IBE458778:IBE458834 HRI458778:HRI458834 HHM458778:HHM458834 GXQ458778:GXQ458834 GNU458778:GNU458834 GDY458778:GDY458834 FUC458778:FUC458834 FKG458778:FKG458834 FAK458778:FAK458834 EQO458778:EQO458834 EGS458778:EGS458834 DWW458778:DWW458834 DNA458778:DNA458834 DDE458778:DDE458834 CTI458778:CTI458834 CJM458778:CJM458834 BZQ458778:BZQ458834 BPU458778:BPU458834 BFY458778:BFY458834 AWC458778:AWC458834 AMG458778:AMG458834 ACK458778:ACK458834 SO458778:SO458834 IS458778:IS458834 K458778:K458834 WVE393242:WVE393298 WLI393242:WLI393298 WBM393242:WBM393298 VRQ393242:VRQ393298 VHU393242:VHU393298 UXY393242:UXY393298 UOC393242:UOC393298 UEG393242:UEG393298 TUK393242:TUK393298 TKO393242:TKO393298 TAS393242:TAS393298 SQW393242:SQW393298 SHA393242:SHA393298 RXE393242:RXE393298 RNI393242:RNI393298 RDM393242:RDM393298 QTQ393242:QTQ393298 QJU393242:QJU393298 PZY393242:PZY393298 PQC393242:PQC393298 PGG393242:PGG393298 OWK393242:OWK393298 OMO393242:OMO393298 OCS393242:OCS393298 NSW393242:NSW393298 NJA393242:NJA393298 MZE393242:MZE393298 MPI393242:MPI393298 MFM393242:MFM393298 LVQ393242:LVQ393298 LLU393242:LLU393298 LBY393242:LBY393298 KSC393242:KSC393298 KIG393242:KIG393298 JYK393242:JYK393298 JOO393242:JOO393298 JES393242:JES393298 IUW393242:IUW393298 ILA393242:ILA393298 IBE393242:IBE393298 HRI393242:HRI393298 HHM393242:HHM393298 GXQ393242:GXQ393298 GNU393242:GNU393298 GDY393242:GDY393298 FUC393242:FUC393298 FKG393242:FKG393298 FAK393242:FAK393298 EQO393242:EQO393298 EGS393242:EGS393298 DWW393242:DWW393298 DNA393242:DNA393298 DDE393242:DDE393298 CTI393242:CTI393298 CJM393242:CJM393298 BZQ393242:BZQ393298 BPU393242:BPU393298 BFY393242:BFY393298 AWC393242:AWC393298 AMG393242:AMG393298 ACK393242:ACK393298 SO393242:SO393298 IS393242:IS393298 K393242:K393298 WVE327706:WVE327762 WLI327706:WLI327762 WBM327706:WBM327762 VRQ327706:VRQ327762 VHU327706:VHU327762 UXY327706:UXY327762 UOC327706:UOC327762 UEG327706:UEG327762 TUK327706:TUK327762 TKO327706:TKO327762 TAS327706:TAS327762 SQW327706:SQW327762 SHA327706:SHA327762 RXE327706:RXE327762 RNI327706:RNI327762 RDM327706:RDM327762 QTQ327706:QTQ327762 QJU327706:QJU327762 PZY327706:PZY327762 PQC327706:PQC327762 PGG327706:PGG327762 OWK327706:OWK327762 OMO327706:OMO327762 OCS327706:OCS327762 NSW327706:NSW327762 NJA327706:NJA327762 MZE327706:MZE327762 MPI327706:MPI327762 MFM327706:MFM327762 LVQ327706:LVQ327762 LLU327706:LLU327762 LBY327706:LBY327762 KSC327706:KSC327762 KIG327706:KIG327762 JYK327706:JYK327762 JOO327706:JOO327762 JES327706:JES327762 IUW327706:IUW327762 ILA327706:ILA327762 IBE327706:IBE327762 HRI327706:HRI327762 HHM327706:HHM327762 GXQ327706:GXQ327762 GNU327706:GNU327762 GDY327706:GDY327762 FUC327706:FUC327762 FKG327706:FKG327762 FAK327706:FAK327762 EQO327706:EQO327762 EGS327706:EGS327762 DWW327706:DWW327762 DNA327706:DNA327762 DDE327706:DDE327762 CTI327706:CTI327762 CJM327706:CJM327762 BZQ327706:BZQ327762 BPU327706:BPU327762 BFY327706:BFY327762 AWC327706:AWC327762 AMG327706:AMG327762 ACK327706:ACK327762 SO327706:SO327762 IS327706:IS327762 K327706:K327762 WVE262170:WVE262226 WLI262170:WLI262226 WBM262170:WBM262226 VRQ262170:VRQ262226 VHU262170:VHU262226 UXY262170:UXY262226 UOC262170:UOC262226 UEG262170:UEG262226 TUK262170:TUK262226 TKO262170:TKO262226 TAS262170:TAS262226 SQW262170:SQW262226 SHA262170:SHA262226 RXE262170:RXE262226 RNI262170:RNI262226 RDM262170:RDM262226 QTQ262170:QTQ262226 QJU262170:QJU262226 PZY262170:PZY262226 PQC262170:PQC262226 PGG262170:PGG262226 OWK262170:OWK262226 OMO262170:OMO262226 OCS262170:OCS262226 NSW262170:NSW262226 NJA262170:NJA262226 MZE262170:MZE262226 MPI262170:MPI262226 MFM262170:MFM262226 LVQ262170:LVQ262226 LLU262170:LLU262226 LBY262170:LBY262226 KSC262170:KSC262226 KIG262170:KIG262226 JYK262170:JYK262226 JOO262170:JOO262226 JES262170:JES262226 IUW262170:IUW262226 ILA262170:ILA262226 IBE262170:IBE262226 HRI262170:HRI262226 HHM262170:HHM262226 GXQ262170:GXQ262226 GNU262170:GNU262226 GDY262170:GDY262226 FUC262170:FUC262226 FKG262170:FKG262226 FAK262170:FAK262226 EQO262170:EQO262226 EGS262170:EGS262226 DWW262170:DWW262226 DNA262170:DNA262226 DDE262170:DDE262226 CTI262170:CTI262226 CJM262170:CJM262226 BZQ262170:BZQ262226 BPU262170:BPU262226 BFY262170:BFY262226 AWC262170:AWC262226 AMG262170:AMG262226 ACK262170:ACK262226 SO262170:SO262226 IS262170:IS262226 K262170:K262226 WVE196634:WVE196690 WLI196634:WLI196690 WBM196634:WBM196690 VRQ196634:VRQ196690 VHU196634:VHU196690 UXY196634:UXY196690 UOC196634:UOC196690 UEG196634:UEG196690 TUK196634:TUK196690 TKO196634:TKO196690 TAS196634:TAS196690 SQW196634:SQW196690 SHA196634:SHA196690 RXE196634:RXE196690 RNI196634:RNI196690 RDM196634:RDM196690 QTQ196634:QTQ196690 QJU196634:QJU196690 PZY196634:PZY196690 PQC196634:PQC196690 PGG196634:PGG196690 OWK196634:OWK196690 OMO196634:OMO196690 OCS196634:OCS196690 NSW196634:NSW196690 NJA196634:NJA196690 MZE196634:MZE196690 MPI196634:MPI196690 MFM196634:MFM196690 LVQ196634:LVQ196690 LLU196634:LLU196690 LBY196634:LBY196690 KSC196634:KSC196690 KIG196634:KIG196690 JYK196634:JYK196690 JOO196634:JOO196690 JES196634:JES196690 IUW196634:IUW196690 ILA196634:ILA196690 IBE196634:IBE196690 HRI196634:HRI196690 HHM196634:HHM196690 GXQ196634:GXQ196690 GNU196634:GNU196690 GDY196634:GDY196690 FUC196634:FUC196690 FKG196634:FKG196690 FAK196634:FAK196690 EQO196634:EQO196690 EGS196634:EGS196690 DWW196634:DWW196690 DNA196634:DNA196690 DDE196634:DDE196690 CTI196634:CTI196690 CJM196634:CJM196690 BZQ196634:BZQ196690 BPU196634:BPU196690 BFY196634:BFY196690 AWC196634:AWC196690 AMG196634:AMG196690 ACK196634:ACK196690 SO196634:SO196690 IS196634:IS196690 K196634:K196690 WVE131098:WVE131154 WLI131098:WLI131154 WBM131098:WBM131154 VRQ131098:VRQ131154 VHU131098:VHU131154 UXY131098:UXY131154 UOC131098:UOC131154 UEG131098:UEG131154 TUK131098:TUK131154 TKO131098:TKO131154 TAS131098:TAS131154 SQW131098:SQW131154 SHA131098:SHA131154 RXE131098:RXE131154 RNI131098:RNI131154 RDM131098:RDM131154 QTQ131098:QTQ131154 QJU131098:QJU131154 PZY131098:PZY131154 PQC131098:PQC131154 PGG131098:PGG131154 OWK131098:OWK131154 OMO131098:OMO131154 OCS131098:OCS131154 NSW131098:NSW131154 NJA131098:NJA131154 MZE131098:MZE131154 MPI131098:MPI131154 MFM131098:MFM131154 LVQ131098:LVQ131154 LLU131098:LLU131154 LBY131098:LBY131154 KSC131098:KSC131154 KIG131098:KIG131154 JYK131098:JYK131154 JOO131098:JOO131154 JES131098:JES131154 IUW131098:IUW131154 ILA131098:ILA131154 IBE131098:IBE131154 HRI131098:HRI131154 HHM131098:HHM131154 GXQ131098:GXQ131154 GNU131098:GNU131154 GDY131098:GDY131154 FUC131098:FUC131154 FKG131098:FKG131154 FAK131098:FAK131154 EQO131098:EQO131154 EGS131098:EGS131154 DWW131098:DWW131154 DNA131098:DNA131154 DDE131098:DDE131154 CTI131098:CTI131154 CJM131098:CJM131154 BZQ131098:BZQ131154 BPU131098:BPU131154 BFY131098:BFY131154 AWC131098:AWC131154 AMG131098:AMG131154 ACK131098:ACK131154 SO131098:SO131154 IS131098:IS131154 K131098:K131154 WVE65562:WVE65618 WLI65562:WLI65618 WBM65562:WBM65618 VRQ65562:VRQ65618 VHU65562:VHU65618 UXY65562:UXY65618 UOC65562:UOC65618 UEG65562:UEG65618 TUK65562:TUK65618 TKO65562:TKO65618 TAS65562:TAS65618 SQW65562:SQW65618 SHA65562:SHA65618 RXE65562:RXE65618 RNI65562:RNI65618 RDM65562:RDM65618 QTQ65562:QTQ65618 QJU65562:QJU65618 PZY65562:PZY65618 PQC65562:PQC65618 PGG65562:PGG65618 OWK65562:OWK65618 OMO65562:OMO65618 OCS65562:OCS65618 NSW65562:NSW65618 NJA65562:NJA65618 MZE65562:MZE65618 MPI65562:MPI65618 MFM65562:MFM65618 LVQ65562:LVQ65618 LLU65562:LLU65618 LBY65562:LBY65618 KSC65562:KSC65618 KIG65562:KIG65618 JYK65562:JYK65618 JOO65562:JOO65618 JES65562:JES65618 IUW65562:IUW65618 ILA65562:ILA65618 IBE65562:IBE65618 HRI65562:HRI65618 HHM65562:HHM65618 GXQ65562:GXQ65618 GNU65562:GNU65618 GDY65562:GDY65618 FUC65562:FUC65618 FKG65562:FKG65618 FAK65562:FAK65618 EQO65562:EQO65618 EGS65562:EGS65618 DWW65562:DWW65618 DNA65562:DNA65618 DDE65562:DDE65618 CTI65562:CTI65618 CJM65562:CJM65618 BZQ65562:BZQ65618 BPU65562:BPU65618 BFY65562:BFY65618 AWC65562:AWC65618 AMG65562:AMG65618 ACK65562:ACK65618 SO65562:SO65618 IS65562:IS65618 K65562:K65618 WVE11:WVE100 WLI11:WLI100 WBM11:WBM100 VRQ11:VRQ100 VHU11:VHU100 UXY11:UXY100 UOC11:UOC100 UEG11:UEG100 TUK11:TUK100 TKO11:TKO100 TAS11:TAS100 SQW11:SQW100 SHA11:SHA100 RXE11:RXE100 RNI11:RNI100 RDM11:RDM100 QTQ11:QTQ100 QJU11:QJU100 PZY11:PZY100 PQC11:PQC100 PGG11:PGG100 OWK11:OWK100 OMO11:OMO100 OCS11:OCS100 NSW11:NSW100 NJA11:NJA100 MZE11:MZE100 MPI11:MPI100 MFM11:MFM100 LVQ11:LVQ100 LLU11:LLU100 LBY11:LBY100 KSC11:KSC100 KIG11:KIG100 JYK11:JYK100 JOO11:JOO100 JES11:JES100 IUW11:IUW100 ILA11:ILA100 IBE11:IBE100 HRI11:HRI100 HHM11:HHM100 GXQ11:GXQ100 GNU11:GNU100 GDY11:GDY100 FUC11:FUC100 FKG11:FKG100 FAK11:FAK100 EQO11:EQO100 EGS11:EGS100 DWW11:DWW100 DNA11:DNA100 DDE11:DDE100 CTI11:CTI100 CJM11:CJM100 BZQ11:BZQ100 BPU11:BPU100 BFY11:BFY100 AWC11:AWC100 AMG11:AMG100 ACK11:ACK100 SO11:SO100 K11:K100</xm:sqref>
        </x14:dataValidation>
        <x14:dataValidation type="list" allowBlank="1" showInputMessage="1" showErrorMessage="1" xr:uid="{2E016ADF-F645-4987-8A52-6BB975DD2AD0}">
          <x14:formula1>
            <xm:f>初期設定!$A$1:$A$3</xm:f>
          </x14:formula1>
          <xm:sqref>WUW983014:WUW983063 WLA983014:WLA983063 WBE983014:WBE983063 VRI983014:VRI983063 VHM983014:VHM983063 UXQ983014:UXQ983063 UNU983014:UNU983063 UDY983014:UDY983063 TUC983014:TUC983063 TKG983014:TKG983063 TAK983014:TAK983063 SQO983014:SQO983063 SGS983014:SGS983063 RWW983014:RWW983063 RNA983014:RNA983063 RDE983014:RDE983063 QTI983014:QTI983063 QJM983014:QJM983063 PZQ983014:PZQ983063 PPU983014:PPU983063 PFY983014:PFY983063 OWC983014:OWC983063 OMG983014:OMG983063 OCK983014:OCK983063 NSO983014:NSO983063 NIS983014:NIS983063 MYW983014:MYW983063 MPA983014:MPA983063 MFE983014:MFE983063 LVI983014:LVI983063 LLM983014:LLM983063 LBQ983014:LBQ983063 KRU983014:KRU983063 KHY983014:KHY983063 JYC983014:JYC983063 JOG983014:JOG983063 JEK983014:JEK983063 IUO983014:IUO983063 IKS983014:IKS983063 IAW983014:IAW983063 HRA983014:HRA983063 HHE983014:HHE983063 GXI983014:GXI983063 GNM983014:GNM983063 GDQ983014:GDQ983063 FTU983014:FTU983063 FJY983014:FJY983063 FAC983014:FAC983063 EQG983014:EQG983063 EGK983014:EGK983063 DWO983014:DWO983063 DMS983014:DMS983063 DCW983014:DCW983063 CTA983014:CTA983063 CJE983014:CJE983063 BZI983014:BZI983063 BPM983014:BPM983063 BFQ983014:BFQ983063 AVU983014:AVU983063 ALY983014:ALY983063 ACC983014:ACC983063 SG983014:SG983063 IK983014:IK983063 C983014:C983063 WUW917478:WUW917527 WLA917478:WLA917527 WBE917478:WBE917527 VRI917478:VRI917527 VHM917478:VHM917527 UXQ917478:UXQ917527 UNU917478:UNU917527 UDY917478:UDY917527 TUC917478:TUC917527 TKG917478:TKG917527 TAK917478:TAK917527 SQO917478:SQO917527 SGS917478:SGS917527 RWW917478:RWW917527 RNA917478:RNA917527 RDE917478:RDE917527 QTI917478:QTI917527 QJM917478:QJM917527 PZQ917478:PZQ917527 PPU917478:PPU917527 PFY917478:PFY917527 OWC917478:OWC917527 OMG917478:OMG917527 OCK917478:OCK917527 NSO917478:NSO917527 NIS917478:NIS917527 MYW917478:MYW917527 MPA917478:MPA917527 MFE917478:MFE917527 LVI917478:LVI917527 LLM917478:LLM917527 LBQ917478:LBQ917527 KRU917478:KRU917527 KHY917478:KHY917527 JYC917478:JYC917527 JOG917478:JOG917527 JEK917478:JEK917527 IUO917478:IUO917527 IKS917478:IKS917527 IAW917478:IAW917527 HRA917478:HRA917527 HHE917478:HHE917527 GXI917478:GXI917527 GNM917478:GNM917527 GDQ917478:GDQ917527 FTU917478:FTU917527 FJY917478:FJY917527 FAC917478:FAC917527 EQG917478:EQG917527 EGK917478:EGK917527 DWO917478:DWO917527 DMS917478:DMS917527 DCW917478:DCW917527 CTA917478:CTA917527 CJE917478:CJE917527 BZI917478:BZI917527 BPM917478:BPM917527 BFQ917478:BFQ917527 AVU917478:AVU917527 ALY917478:ALY917527 ACC917478:ACC917527 SG917478:SG917527 IK917478:IK917527 C917478:C917527 WUW851942:WUW851991 WLA851942:WLA851991 WBE851942:WBE851991 VRI851942:VRI851991 VHM851942:VHM851991 UXQ851942:UXQ851991 UNU851942:UNU851991 UDY851942:UDY851991 TUC851942:TUC851991 TKG851942:TKG851991 TAK851942:TAK851991 SQO851942:SQO851991 SGS851942:SGS851991 RWW851942:RWW851991 RNA851942:RNA851991 RDE851942:RDE851991 QTI851942:QTI851991 QJM851942:QJM851991 PZQ851942:PZQ851991 PPU851942:PPU851991 PFY851942:PFY851991 OWC851942:OWC851991 OMG851942:OMG851991 OCK851942:OCK851991 NSO851942:NSO851991 NIS851942:NIS851991 MYW851942:MYW851991 MPA851942:MPA851991 MFE851942:MFE851991 LVI851942:LVI851991 LLM851942:LLM851991 LBQ851942:LBQ851991 KRU851942:KRU851991 KHY851942:KHY851991 JYC851942:JYC851991 JOG851942:JOG851991 JEK851942:JEK851991 IUO851942:IUO851991 IKS851942:IKS851991 IAW851942:IAW851991 HRA851942:HRA851991 HHE851942:HHE851991 GXI851942:GXI851991 GNM851942:GNM851991 GDQ851942:GDQ851991 FTU851942:FTU851991 FJY851942:FJY851991 FAC851942:FAC851991 EQG851942:EQG851991 EGK851942:EGK851991 DWO851942:DWO851991 DMS851942:DMS851991 DCW851942:DCW851991 CTA851942:CTA851991 CJE851942:CJE851991 BZI851942:BZI851991 BPM851942:BPM851991 BFQ851942:BFQ851991 AVU851942:AVU851991 ALY851942:ALY851991 ACC851942:ACC851991 SG851942:SG851991 IK851942:IK851991 C851942:C851991 WUW786406:WUW786455 WLA786406:WLA786455 WBE786406:WBE786455 VRI786406:VRI786455 VHM786406:VHM786455 UXQ786406:UXQ786455 UNU786406:UNU786455 UDY786406:UDY786455 TUC786406:TUC786455 TKG786406:TKG786455 TAK786406:TAK786455 SQO786406:SQO786455 SGS786406:SGS786455 RWW786406:RWW786455 RNA786406:RNA786455 RDE786406:RDE786455 QTI786406:QTI786455 QJM786406:QJM786455 PZQ786406:PZQ786455 PPU786406:PPU786455 PFY786406:PFY786455 OWC786406:OWC786455 OMG786406:OMG786455 OCK786406:OCK786455 NSO786406:NSO786455 NIS786406:NIS786455 MYW786406:MYW786455 MPA786406:MPA786455 MFE786406:MFE786455 LVI786406:LVI786455 LLM786406:LLM786455 LBQ786406:LBQ786455 KRU786406:KRU786455 KHY786406:KHY786455 JYC786406:JYC786455 JOG786406:JOG786455 JEK786406:JEK786455 IUO786406:IUO786455 IKS786406:IKS786455 IAW786406:IAW786455 HRA786406:HRA786455 HHE786406:HHE786455 GXI786406:GXI786455 GNM786406:GNM786455 GDQ786406:GDQ786455 FTU786406:FTU786455 FJY786406:FJY786455 FAC786406:FAC786455 EQG786406:EQG786455 EGK786406:EGK786455 DWO786406:DWO786455 DMS786406:DMS786455 DCW786406:DCW786455 CTA786406:CTA786455 CJE786406:CJE786455 BZI786406:BZI786455 BPM786406:BPM786455 BFQ786406:BFQ786455 AVU786406:AVU786455 ALY786406:ALY786455 ACC786406:ACC786455 SG786406:SG786455 IK786406:IK786455 C786406:C786455 WUW720870:WUW720919 WLA720870:WLA720919 WBE720870:WBE720919 VRI720870:VRI720919 VHM720870:VHM720919 UXQ720870:UXQ720919 UNU720870:UNU720919 UDY720870:UDY720919 TUC720870:TUC720919 TKG720870:TKG720919 TAK720870:TAK720919 SQO720870:SQO720919 SGS720870:SGS720919 RWW720870:RWW720919 RNA720870:RNA720919 RDE720870:RDE720919 QTI720870:QTI720919 QJM720870:QJM720919 PZQ720870:PZQ720919 PPU720870:PPU720919 PFY720870:PFY720919 OWC720870:OWC720919 OMG720870:OMG720919 OCK720870:OCK720919 NSO720870:NSO720919 NIS720870:NIS720919 MYW720870:MYW720919 MPA720870:MPA720919 MFE720870:MFE720919 LVI720870:LVI720919 LLM720870:LLM720919 LBQ720870:LBQ720919 KRU720870:KRU720919 KHY720870:KHY720919 JYC720870:JYC720919 JOG720870:JOG720919 JEK720870:JEK720919 IUO720870:IUO720919 IKS720870:IKS720919 IAW720870:IAW720919 HRA720870:HRA720919 HHE720870:HHE720919 GXI720870:GXI720919 GNM720870:GNM720919 GDQ720870:GDQ720919 FTU720870:FTU720919 FJY720870:FJY720919 FAC720870:FAC720919 EQG720870:EQG720919 EGK720870:EGK720919 DWO720870:DWO720919 DMS720870:DMS720919 DCW720870:DCW720919 CTA720870:CTA720919 CJE720870:CJE720919 BZI720870:BZI720919 BPM720870:BPM720919 BFQ720870:BFQ720919 AVU720870:AVU720919 ALY720870:ALY720919 ACC720870:ACC720919 SG720870:SG720919 IK720870:IK720919 C720870:C720919 WUW655334:WUW655383 WLA655334:WLA655383 WBE655334:WBE655383 VRI655334:VRI655383 VHM655334:VHM655383 UXQ655334:UXQ655383 UNU655334:UNU655383 UDY655334:UDY655383 TUC655334:TUC655383 TKG655334:TKG655383 TAK655334:TAK655383 SQO655334:SQO655383 SGS655334:SGS655383 RWW655334:RWW655383 RNA655334:RNA655383 RDE655334:RDE655383 QTI655334:QTI655383 QJM655334:QJM655383 PZQ655334:PZQ655383 PPU655334:PPU655383 PFY655334:PFY655383 OWC655334:OWC655383 OMG655334:OMG655383 OCK655334:OCK655383 NSO655334:NSO655383 NIS655334:NIS655383 MYW655334:MYW655383 MPA655334:MPA655383 MFE655334:MFE655383 LVI655334:LVI655383 LLM655334:LLM655383 LBQ655334:LBQ655383 KRU655334:KRU655383 KHY655334:KHY655383 JYC655334:JYC655383 JOG655334:JOG655383 JEK655334:JEK655383 IUO655334:IUO655383 IKS655334:IKS655383 IAW655334:IAW655383 HRA655334:HRA655383 HHE655334:HHE655383 GXI655334:GXI655383 GNM655334:GNM655383 GDQ655334:GDQ655383 FTU655334:FTU655383 FJY655334:FJY655383 FAC655334:FAC655383 EQG655334:EQG655383 EGK655334:EGK655383 DWO655334:DWO655383 DMS655334:DMS655383 DCW655334:DCW655383 CTA655334:CTA655383 CJE655334:CJE655383 BZI655334:BZI655383 BPM655334:BPM655383 BFQ655334:BFQ655383 AVU655334:AVU655383 ALY655334:ALY655383 ACC655334:ACC655383 SG655334:SG655383 IK655334:IK655383 C655334:C655383 WUW589798:WUW589847 WLA589798:WLA589847 WBE589798:WBE589847 VRI589798:VRI589847 VHM589798:VHM589847 UXQ589798:UXQ589847 UNU589798:UNU589847 UDY589798:UDY589847 TUC589798:TUC589847 TKG589798:TKG589847 TAK589798:TAK589847 SQO589798:SQO589847 SGS589798:SGS589847 RWW589798:RWW589847 RNA589798:RNA589847 RDE589798:RDE589847 QTI589798:QTI589847 QJM589798:QJM589847 PZQ589798:PZQ589847 PPU589798:PPU589847 PFY589798:PFY589847 OWC589798:OWC589847 OMG589798:OMG589847 OCK589798:OCK589847 NSO589798:NSO589847 NIS589798:NIS589847 MYW589798:MYW589847 MPA589798:MPA589847 MFE589798:MFE589847 LVI589798:LVI589847 LLM589798:LLM589847 LBQ589798:LBQ589847 KRU589798:KRU589847 KHY589798:KHY589847 JYC589798:JYC589847 JOG589798:JOG589847 JEK589798:JEK589847 IUO589798:IUO589847 IKS589798:IKS589847 IAW589798:IAW589847 HRA589798:HRA589847 HHE589798:HHE589847 GXI589798:GXI589847 GNM589798:GNM589847 GDQ589798:GDQ589847 FTU589798:FTU589847 FJY589798:FJY589847 FAC589798:FAC589847 EQG589798:EQG589847 EGK589798:EGK589847 DWO589798:DWO589847 DMS589798:DMS589847 DCW589798:DCW589847 CTA589798:CTA589847 CJE589798:CJE589847 BZI589798:BZI589847 BPM589798:BPM589847 BFQ589798:BFQ589847 AVU589798:AVU589847 ALY589798:ALY589847 ACC589798:ACC589847 SG589798:SG589847 IK589798:IK589847 C589798:C589847 WUW524262:WUW524311 WLA524262:WLA524311 WBE524262:WBE524311 VRI524262:VRI524311 VHM524262:VHM524311 UXQ524262:UXQ524311 UNU524262:UNU524311 UDY524262:UDY524311 TUC524262:TUC524311 TKG524262:TKG524311 TAK524262:TAK524311 SQO524262:SQO524311 SGS524262:SGS524311 RWW524262:RWW524311 RNA524262:RNA524311 RDE524262:RDE524311 QTI524262:QTI524311 QJM524262:QJM524311 PZQ524262:PZQ524311 PPU524262:PPU524311 PFY524262:PFY524311 OWC524262:OWC524311 OMG524262:OMG524311 OCK524262:OCK524311 NSO524262:NSO524311 NIS524262:NIS524311 MYW524262:MYW524311 MPA524262:MPA524311 MFE524262:MFE524311 LVI524262:LVI524311 LLM524262:LLM524311 LBQ524262:LBQ524311 KRU524262:KRU524311 KHY524262:KHY524311 JYC524262:JYC524311 JOG524262:JOG524311 JEK524262:JEK524311 IUO524262:IUO524311 IKS524262:IKS524311 IAW524262:IAW524311 HRA524262:HRA524311 HHE524262:HHE524311 GXI524262:GXI524311 GNM524262:GNM524311 GDQ524262:GDQ524311 FTU524262:FTU524311 FJY524262:FJY524311 FAC524262:FAC524311 EQG524262:EQG524311 EGK524262:EGK524311 DWO524262:DWO524311 DMS524262:DMS524311 DCW524262:DCW524311 CTA524262:CTA524311 CJE524262:CJE524311 BZI524262:BZI524311 BPM524262:BPM524311 BFQ524262:BFQ524311 AVU524262:AVU524311 ALY524262:ALY524311 ACC524262:ACC524311 SG524262:SG524311 IK524262:IK524311 C524262:C524311 WUW458726:WUW458775 WLA458726:WLA458775 WBE458726:WBE458775 VRI458726:VRI458775 VHM458726:VHM458775 UXQ458726:UXQ458775 UNU458726:UNU458775 UDY458726:UDY458775 TUC458726:TUC458775 TKG458726:TKG458775 TAK458726:TAK458775 SQO458726:SQO458775 SGS458726:SGS458775 RWW458726:RWW458775 RNA458726:RNA458775 RDE458726:RDE458775 QTI458726:QTI458775 QJM458726:QJM458775 PZQ458726:PZQ458775 PPU458726:PPU458775 PFY458726:PFY458775 OWC458726:OWC458775 OMG458726:OMG458775 OCK458726:OCK458775 NSO458726:NSO458775 NIS458726:NIS458775 MYW458726:MYW458775 MPA458726:MPA458775 MFE458726:MFE458775 LVI458726:LVI458775 LLM458726:LLM458775 LBQ458726:LBQ458775 KRU458726:KRU458775 KHY458726:KHY458775 JYC458726:JYC458775 JOG458726:JOG458775 JEK458726:JEK458775 IUO458726:IUO458775 IKS458726:IKS458775 IAW458726:IAW458775 HRA458726:HRA458775 HHE458726:HHE458775 GXI458726:GXI458775 GNM458726:GNM458775 GDQ458726:GDQ458775 FTU458726:FTU458775 FJY458726:FJY458775 FAC458726:FAC458775 EQG458726:EQG458775 EGK458726:EGK458775 DWO458726:DWO458775 DMS458726:DMS458775 DCW458726:DCW458775 CTA458726:CTA458775 CJE458726:CJE458775 BZI458726:BZI458775 BPM458726:BPM458775 BFQ458726:BFQ458775 AVU458726:AVU458775 ALY458726:ALY458775 ACC458726:ACC458775 SG458726:SG458775 IK458726:IK458775 C458726:C458775 WUW393190:WUW393239 WLA393190:WLA393239 WBE393190:WBE393239 VRI393190:VRI393239 VHM393190:VHM393239 UXQ393190:UXQ393239 UNU393190:UNU393239 UDY393190:UDY393239 TUC393190:TUC393239 TKG393190:TKG393239 TAK393190:TAK393239 SQO393190:SQO393239 SGS393190:SGS393239 RWW393190:RWW393239 RNA393190:RNA393239 RDE393190:RDE393239 QTI393190:QTI393239 QJM393190:QJM393239 PZQ393190:PZQ393239 PPU393190:PPU393239 PFY393190:PFY393239 OWC393190:OWC393239 OMG393190:OMG393239 OCK393190:OCK393239 NSO393190:NSO393239 NIS393190:NIS393239 MYW393190:MYW393239 MPA393190:MPA393239 MFE393190:MFE393239 LVI393190:LVI393239 LLM393190:LLM393239 LBQ393190:LBQ393239 KRU393190:KRU393239 KHY393190:KHY393239 JYC393190:JYC393239 JOG393190:JOG393239 JEK393190:JEK393239 IUO393190:IUO393239 IKS393190:IKS393239 IAW393190:IAW393239 HRA393190:HRA393239 HHE393190:HHE393239 GXI393190:GXI393239 GNM393190:GNM393239 GDQ393190:GDQ393239 FTU393190:FTU393239 FJY393190:FJY393239 FAC393190:FAC393239 EQG393190:EQG393239 EGK393190:EGK393239 DWO393190:DWO393239 DMS393190:DMS393239 DCW393190:DCW393239 CTA393190:CTA393239 CJE393190:CJE393239 BZI393190:BZI393239 BPM393190:BPM393239 BFQ393190:BFQ393239 AVU393190:AVU393239 ALY393190:ALY393239 ACC393190:ACC393239 SG393190:SG393239 IK393190:IK393239 C393190:C393239 WUW327654:WUW327703 WLA327654:WLA327703 WBE327654:WBE327703 VRI327654:VRI327703 VHM327654:VHM327703 UXQ327654:UXQ327703 UNU327654:UNU327703 UDY327654:UDY327703 TUC327654:TUC327703 TKG327654:TKG327703 TAK327654:TAK327703 SQO327654:SQO327703 SGS327654:SGS327703 RWW327654:RWW327703 RNA327654:RNA327703 RDE327654:RDE327703 QTI327654:QTI327703 QJM327654:QJM327703 PZQ327654:PZQ327703 PPU327654:PPU327703 PFY327654:PFY327703 OWC327654:OWC327703 OMG327654:OMG327703 OCK327654:OCK327703 NSO327654:NSO327703 NIS327654:NIS327703 MYW327654:MYW327703 MPA327654:MPA327703 MFE327654:MFE327703 LVI327654:LVI327703 LLM327654:LLM327703 LBQ327654:LBQ327703 KRU327654:KRU327703 KHY327654:KHY327703 JYC327654:JYC327703 JOG327654:JOG327703 JEK327654:JEK327703 IUO327654:IUO327703 IKS327654:IKS327703 IAW327654:IAW327703 HRA327654:HRA327703 HHE327654:HHE327703 GXI327654:GXI327703 GNM327654:GNM327703 GDQ327654:GDQ327703 FTU327654:FTU327703 FJY327654:FJY327703 FAC327654:FAC327703 EQG327654:EQG327703 EGK327654:EGK327703 DWO327654:DWO327703 DMS327654:DMS327703 DCW327654:DCW327703 CTA327654:CTA327703 CJE327654:CJE327703 BZI327654:BZI327703 BPM327654:BPM327703 BFQ327654:BFQ327703 AVU327654:AVU327703 ALY327654:ALY327703 ACC327654:ACC327703 SG327654:SG327703 IK327654:IK327703 C327654:C327703 WUW262118:WUW262167 WLA262118:WLA262167 WBE262118:WBE262167 VRI262118:VRI262167 VHM262118:VHM262167 UXQ262118:UXQ262167 UNU262118:UNU262167 UDY262118:UDY262167 TUC262118:TUC262167 TKG262118:TKG262167 TAK262118:TAK262167 SQO262118:SQO262167 SGS262118:SGS262167 RWW262118:RWW262167 RNA262118:RNA262167 RDE262118:RDE262167 QTI262118:QTI262167 QJM262118:QJM262167 PZQ262118:PZQ262167 PPU262118:PPU262167 PFY262118:PFY262167 OWC262118:OWC262167 OMG262118:OMG262167 OCK262118:OCK262167 NSO262118:NSO262167 NIS262118:NIS262167 MYW262118:MYW262167 MPA262118:MPA262167 MFE262118:MFE262167 LVI262118:LVI262167 LLM262118:LLM262167 LBQ262118:LBQ262167 KRU262118:KRU262167 KHY262118:KHY262167 JYC262118:JYC262167 JOG262118:JOG262167 JEK262118:JEK262167 IUO262118:IUO262167 IKS262118:IKS262167 IAW262118:IAW262167 HRA262118:HRA262167 HHE262118:HHE262167 GXI262118:GXI262167 GNM262118:GNM262167 GDQ262118:GDQ262167 FTU262118:FTU262167 FJY262118:FJY262167 FAC262118:FAC262167 EQG262118:EQG262167 EGK262118:EGK262167 DWO262118:DWO262167 DMS262118:DMS262167 DCW262118:DCW262167 CTA262118:CTA262167 CJE262118:CJE262167 BZI262118:BZI262167 BPM262118:BPM262167 BFQ262118:BFQ262167 AVU262118:AVU262167 ALY262118:ALY262167 ACC262118:ACC262167 SG262118:SG262167 IK262118:IK262167 C262118:C262167 WUW196582:WUW196631 WLA196582:WLA196631 WBE196582:WBE196631 VRI196582:VRI196631 VHM196582:VHM196631 UXQ196582:UXQ196631 UNU196582:UNU196631 UDY196582:UDY196631 TUC196582:TUC196631 TKG196582:TKG196631 TAK196582:TAK196631 SQO196582:SQO196631 SGS196582:SGS196631 RWW196582:RWW196631 RNA196582:RNA196631 RDE196582:RDE196631 QTI196582:QTI196631 QJM196582:QJM196631 PZQ196582:PZQ196631 PPU196582:PPU196631 PFY196582:PFY196631 OWC196582:OWC196631 OMG196582:OMG196631 OCK196582:OCK196631 NSO196582:NSO196631 NIS196582:NIS196631 MYW196582:MYW196631 MPA196582:MPA196631 MFE196582:MFE196631 LVI196582:LVI196631 LLM196582:LLM196631 LBQ196582:LBQ196631 KRU196582:KRU196631 KHY196582:KHY196631 JYC196582:JYC196631 JOG196582:JOG196631 JEK196582:JEK196631 IUO196582:IUO196631 IKS196582:IKS196631 IAW196582:IAW196631 HRA196582:HRA196631 HHE196582:HHE196631 GXI196582:GXI196631 GNM196582:GNM196631 GDQ196582:GDQ196631 FTU196582:FTU196631 FJY196582:FJY196631 FAC196582:FAC196631 EQG196582:EQG196631 EGK196582:EGK196631 DWO196582:DWO196631 DMS196582:DMS196631 DCW196582:DCW196631 CTA196582:CTA196631 CJE196582:CJE196631 BZI196582:BZI196631 BPM196582:BPM196631 BFQ196582:BFQ196631 AVU196582:AVU196631 ALY196582:ALY196631 ACC196582:ACC196631 SG196582:SG196631 IK196582:IK196631 C196582:C196631 WUW131046:WUW131095 WLA131046:WLA131095 WBE131046:WBE131095 VRI131046:VRI131095 VHM131046:VHM131095 UXQ131046:UXQ131095 UNU131046:UNU131095 UDY131046:UDY131095 TUC131046:TUC131095 TKG131046:TKG131095 TAK131046:TAK131095 SQO131046:SQO131095 SGS131046:SGS131095 RWW131046:RWW131095 RNA131046:RNA131095 RDE131046:RDE131095 QTI131046:QTI131095 QJM131046:QJM131095 PZQ131046:PZQ131095 PPU131046:PPU131095 PFY131046:PFY131095 OWC131046:OWC131095 OMG131046:OMG131095 OCK131046:OCK131095 NSO131046:NSO131095 NIS131046:NIS131095 MYW131046:MYW131095 MPA131046:MPA131095 MFE131046:MFE131095 LVI131046:LVI131095 LLM131046:LLM131095 LBQ131046:LBQ131095 KRU131046:KRU131095 KHY131046:KHY131095 JYC131046:JYC131095 JOG131046:JOG131095 JEK131046:JEK131095 IUO131046:IUO131095 IKS131046:IKS131095 IAW131046:IAW131095 HRA131046:HRA131095 HHE131046:HHE131095 GXI131046:GXI131095 GNM131046:GNM131095 GDQ131046:GDQ131095 FTU131046:FTU131095 FJY131046:FJY131095 FAC131046:FAC131095 EQG131046:EQG131095 EGK131046:EGK131095 DWO131046:DWO131095 DMS131046:DMS131095 DCW131046:DCW131095 CTA131046:CTA131095 CJE131046:CJE131095 BZI131046:BZI131095 BPM131046:BPM131095 BFQ131046:BFQ131095 AVU131046:AVU131095 ALY131046:ALY131095 ACC131046:ACC131095 SG131046:SG131095 IK131046:IK131095 C131046:C131095 WUW65510:WUW65559 WLA65510:WLA65559 WBE65510:WBE65559 VRI65510:VRI65559 VHM65510:VHM65559 UXQ65510:UXQ65559 UNU65510:UNU65559 UDY65510:UDY65559 TUC65510:TUC65559 TKG65510:TKG65559 TAK65510:TAK65559 SQO65510:SQO65559 SGS65510:SGS65559 RWW65510:RWW65559 RNA65510:RNA65559 RDE65510:RDE65559 QTI65510:QTI65559 QJM65510:QJM65559 PZQ65510:PZQ65559 PPU65510:PPU65559 PFY65510:PFY65559 OWC65510:OWC65559 OMG65510:OMG65559 OCK65510:OCK65559 NSO65510:NSO65559 NIS65510:NIS65559 MYW65510:MYW65559 MPA65510:MPA65559 MFE65510:MFE65559 LVI65510:LVI65559 LLM65510:LLM65559 LBQ65510:LBQ65559 KRU65510:KRU65559 KHY65510:KHY65559 JYC65510:JYC65559 JOG65510:JOG65559 JEK65510:JEK65559 IUO65510:IUO65559 IKS65510:IKS65559 IAW65510:IAW65559 HRA65510:HRA65559 HHE65510:HHE65559 GXI65510:GXI65559 GNM65510:GNM65559 GDQ65510:GDQ65559 FTU65510:FTU65559 FJY65510:FJY65559 FAC65510:FAC65559 EQG65510:EQG65559 EGK65510:EGK65559 DWO65510:DWO65559 DMS65510:DMS65559 DCW65510:DCW65559 CTA65510:CTA65559 CJE65510:CJE65559 BZI65510:BZI65559 BPM65510:BPM65559 BFQ65510:BFQ65559 AVU65510:AVU65559 ALY65510:ALY65559 ACC65510:ACC65559 SG65510:SG65559 IK65510:IK65559 C65510:C65559 C11:C100 WUW983066:WUW983122 WLA983066:WLA983122 WBE983066:WBE983122 VRI983066:VRI983122 VHM983066:VHM983122 UXQ983066:UXQ983122 UNU983066:UNU983122 UDY983066:UDY983122 TUC983066:TUC983122 TKG983066:TKG983122 TAK983066:TAK983122 SQO983066:SQO983122 SGS983066:SGS983122 RWW983066:RWW983122 RNA983066:RNA983122 RDE983066:RDE983122 QTI983066:QTI983122 QJM983066:QJM983122 PZQ983066:PZQ983122 PPU983066:PPU983122 PFY983066:PFY983122 OWC983066:OWC983122 OMG983066:OMG983122 OCK983066:OCK983122 NSO983066:NSO983122 NIS983066:NIS983122 MYW983066:MYW983122 MPA983066:MPA983122 MFE983066:MFE983122 LVI983066:LVI983122 LLM983066:LLM983122 LBQ983066:LBQ983122 KRU983066:KRU983122 KHY983066:KHY983122 JYC983066:JYC983122 JOG983066:JOG983122 JEK983066:JEK983122 IUO983066:IUO983122 IKS983066:IKS983122 IAW983066:IAW983122 HRA983066:HRA983122 HHE983066:HHE983122 GXI983066:GXI983122 GNM983066:GNM983122 GDQ983066:GDQ983122 FTU983066:FTU983122 FJY983066:FJY983122 FAC983066:FAC983122 EQG983066:EQG983122 EGK983066:EGK983122 DWO983066:DWO983122 DMS983066:DMS983122 DCW983066:DCW983122 CTA983066:CTA983122 CJE983066:CJE983122 BZI983066:BZI983122 BPM983066:BPM983122 BFQ983066:BFQ983122 AVU983066:AVU983122 ALY983066:ALY983122 ACC983066:ACC983122 SG983066:SG983122 IK983066:IK983122 C983066:C983122 WUW917530:WUW917586 WLA917530:WLA917586 WBE917530:WBE917586 VRI917530:VRI917586 VHM917530:VHM917586 UXQ917530:UXQ917586 UNU917530:UNU917586 UDY917530:UDY917586 TUC917530:TUC917586 TKG917530:TKG917586 TAK917530:TAK917586 SQO917530:SQO917586 SGS917530:SGS917586 RWW917530:RWW917586 RNA917530:RNA917586 RDE917530:RDE917586 QTI917530:QTI917586 QJM917530:QJM917586 PZQ917530:PZQ917586 PPU917530:PPU917586 PFY917530:PFY917586 OWC917530:OWC917586 OMG917530:OMG917586 OCK917530:OCK917586 NSO917530:NSO917586 NIS917530:NIS917586 MYW917530:MYW917586 MPA917530:MPA917586 MFE917530:MFE917586 LVI917530:LVI917586 LLM917530:LLM917586 LBQ917530:LBQ917586 KRU917530:KRU917586 KHY917530:KHY917586 JYC917530:JYC917586 JOG917530:JOG917586 JEK917530:JEK917586 IUO917530:IUO917586 IKS917530:IKS917586 IAW917530:IAW917586 HRA917530:HRA917586 HHE917530:HHE917586 GXI917530:GXI917586 GNM917530:GNM917586 GDQ917530:GDQ917586 FTU917530:FTU917586 FJY917530:FJY917586 FAC917530:FAC917586 EQG917530:EQG917586 EGK917530:EGK917586 DWO917530:DWO917586 DMS917530:DMS917586 DCW917530:DCW917586 CTA917530:CTA917586 CJE917530:CJE917586 BZI917530:BZI917586 BPM917530:BPM917586 BFQ917530:BFQ917586 AVU917530:AVU917586 ALY917530:ALY917586 ACC917530:ACC917586 SG917530:SG917586 IK917530:IK917586 C917530:C917586 WUW851994:WUW852050 WLA851994:WLA852050 WBE851994:WBE852050 VRI851994:VRI852050 VHM851994:VHM852050 UXQ851994:UXQ852050 UNU851994:UNU852050 UDY851994:UDY852050 TUC851994:TUC852050 TKG851994:TKG852050 TAK851994:TAK852050 SQO851994:SQO852050 SGS851994:SGS852050 RWW851994:RWW852050 RNA851994:RNA852050 RDE851994:RDE852050 QTI851994:QTI852050 QJM851994:QJM852050 PZQ851994:PZQ852050 PPU851994:PPU852050 PFY851994:PFY852050 OWC851994:OWC852050 OMG851994:OMG852050 OCK851994:OCK852050 NSO851994:NSO852050 NIS851994:NIS852050 MYW851994:MYW852050 MPA851994:MPA852050 MFE851994:MFE852050 LVI851994:LVI852050 LLM851994:LLM852050 LBQ851994:LBQ852050 KRU851994:KRU852050 KHY851994:KHY852050 JYC851994:JYC852050 JOG851994:JOG852050 JEK851994:JEK852050 IUO851994:IUO852050 IKS851994:IKS852050 IAW851994:IAW852050 HRA851994:HRA852050 HHE851994:HHE852050 GXI851994:GXI852050 GNM851994:GNM852050 GDQ851994:GDQ852050 FTU851994:FTU852050 FJY851994:FJY852050 FAC851994:FAC852050 EQG851994:EQG852050 EGK851994:EGK852050 DWO851994:DWO852050 DMS851994:DMS852050 DCW851994:DCW852050 CTA851994:CTA852050 CJE851994:CJE852050 BZI851994:BZI852050 BPM851994:BPM852050 BFQ851994:BFQ852050 AVU851994:AVU852050 ALY851994:ALY852050 ACC851994:ACC852050 SG851994:SG852050 IK851994:IK852050 C851994:C852050 WUW786458:WUW786514 WLA786458:WLA786514 WBE786458:WBE786514 VRI786458:VRI786514 VHM786458:VHM786514 UXQ786458:UXQ786514 UNU786458:UNU786514 UDY786458:UDY786514 TUC786458:TUC786514 TKG786458:TKG786514 TAK786458:TAK786514 SQO786458:SQO786514 SGS786458:SGS786514 RWW786458:RWW786514 RNA786458:RNA786514 RDE786458:RDE786514 QTI786458:QTI786514 QJM786458:QJM786514 PZQ786458:PZQ786514 PPU786458:PPU786514 PFY786458:PFY786514 OWC786458:OWC786514 OMG786458:OMG786514 OCK786458:OCK786514 NSO786458:NSO786514 NIS786458:NIS786514 MYW786458:MYW786514 MPA786458:MPA786514 MFE786458:MFE786514 LVI786458:LVI786514 LLM786458:LLM786514 LBQ786458:LBQ786514 KRU786458:KRU786514 KHY786458:KHY786514 JYC786458:JYC786514 JOG786458:JOG786514 JEK786458:JEK786514 IUO786458:IUO786514 IKS786458:IKS786514 IAW786458:IAW786514 HRA786458:HRA786514 HHE786458:HHE786514 GXI786458:GXI786514 GNM786458:GNM786514 GDQ786458:GDQ786514 FTU786458:FTU786514 FJY786458:FJY786514 FAC786458:FAC786514 EQG786458:EQG786514 EGK786458:EGK786514 DWO786458:DWO786514 DMS786458:DMS786514 DCW786458:DCW786514 CTA786458:CTA786514 CJE786458:CJE786514 BZI786458:BZI786514 BPM786458:BPM786514 BFQ786458:BFQ786514 AVU786458:AVU786514 ALY786458:ALY786514 ACC786458:ACC786514 SG786458:SG786514 IK786458:IK786514 C786458:C786514 WUW720922:WUW720978 WLA720922:WLA720978 WBE720922:WBE720978 VRI720922:VRI720978 VHM720922:VHM720978 UXQ720922:UXQ720978 UNU720922:UNU720978 UDY720922:UDY720978 TUC720922:TUC720978 TKG720922:TKG720978 TAK720922:TAK720978 SQO720922:SQO720978 SGS720922:SGS720978 RWW720922:RWW720978 RNA720922:RNA720978 RDE720922:RDE720978 QTI720922:QTI720978 QJM720922:QJM720978 PZQ720922:PZQ720978 PPU720922:PPU720978 PFY720922:PFY720978 OWC720922:OWC720978 OMG720922:OMG720978 OCK720922:OCK720978 NSO720922:NSO720978 NIS720922:NIS720978 MYW720922:MYW720978 MPA720922:MPA720978 MFE720922:MFE720978 LVI720922:LVI720978 LLM720922:LLM720978 LBQ720922:LBQ720978 KRU720922:KRU720978 KHY720922:KHY720978 JYC720922:JYC720978 JOG720922:JOG720978 JEK720922:JEK720978 IUO720922:IUO720978 IKS720922:IKS720978 IAW720922:IAW720978 HRA720922:HRA720978 HHE720922:HHE720978 GXI720922:GXI720978 GNM720922:GNM720978 GDQ720922:GDQ720978 FTU720922:FTU720978 FJY720922:FJY720978 FAC720922:FAC720978 EQG720922:EQG720978 EGK720922:EGK720978 DWO720922:DWO720978 DMS720922:DMS720978 DCW720922:DCW720978 CTA720922:CTA720978 CJE720922:CJE720978 BZI720922:BZI720978 BPM720922:BPM720978 BFQ720922:BFQ720978 AVU720922:AVU720978 ALY720922:ALY720978 ACC720922:ACC720978 SG720922:SG720978 IK720922:IK720978 C720922:C720978 WUW655386:WUW655442 WLA655386:WLA655442 WBE655386:WBE655442 VRI655386:VRI655442 VHM655386:VHM655442 UXQ655386:UXQ655442 UNU655386:UNU655442 UDY655386:UDY655442 TUC655386:TUC655442 TKG655386:TKG655442 TAK655386:TAK655442 SQO655386:SQO655442 SGS655386:SGS655442 RWW655386:RWW655442 RNA655386:RNA655442 RDE655386:RDE655442 QTI655386:QTI655442 QJM655386:QJM655442 PZQ655386:PZQ655442 PPU655386:PPU655442 PFY655386:PFY655442 OWC655386:OWC655442 OMG655386:OMG655442 OCK655386:OCK655442 NSO655386:NSO655442 NIS655386:NIS655442 MYW655386:MYW655442 MPA655386:MPA655442 MFE655386:MFE655442 LVI655386:LVI655442 LLM655386:LLM655442 LBQ655386:LBQ655442 KRU655386:KRU655442 KHY655386:KHY655442 JYC655386:JYC655442 JOG655386:JOG655442 JEK655386:JEK655442 IUO655386:IUO655442 IKS655386:IKS655442 IAW655386:IAW655442 HRA655386:HRA655442 HHE655386:HHE655442 GXI655386:GXI655442 GNM655386:GNM655442 GDQ655386:GDQ655442 FTU655386:FTU655442 FJY655386:FJY655442 FAC655386:FAC655442 EQG655386:EQG655442 EGK655386:EGK655442 DWO655386:DWO655442 DMS655386:DMS655442 DCW655386:DCW655442 CTA655386:CTA655442 CJE655386:CJE655442 BZI655386:BZI655442 BPM655386:BPM655442 BFQ655386:BFQ655442 AVU655386:AVU655442 ALY655386:ALY655442 ACC655386:ACC655442 SG655386:SG655442 IK655386:IK655442 C655386:C655442 WUW589850:WUW589906 WLA589850:WLA589906 WBE589850:WBE589906 VRI589850:VRI589906 VHM589850:VHM589906 UXQ589850:UXQ589906 UNU589850:UNU589906 UDY589850:UDY589906 TUC589850:TUC589906 TKG589850:TKG589906 TAK589850:TAK589906 SQO589850:SQO589906 SGS589850:SGS589906 RWW589850:RWW589906 RNA589850:RNA589906 RDE589850:RDE589906 QTI589850:QTI589906 QJM589850:QJM589906 PZQ589850:PZQ589906 PPU589850:PPU589906 PFY589850:PFY589906 OWC589850:OWC589906 OMG589850:OMG589906 OCK589850:OCK589906 NSO589850:NSO589906 NIS589850:NIS589906 MYW589850:MYW589906 MPA589850:MPA589906 MFE589850:MFE589906 LVI589850:LVI589906 LLM589850:LLM589906 LBQ589850:LBQ589906 KRU589850:KRU589906 KHY589850:KHY589906 JYC589850:JYC589906 JOG589850:JOG589906 JEK589850:JEK589906 IUO589850:IUO589906 IKS589850:IKS589906 IAW589850:IAW589906 HRA589850:HRA589906 HHE589850:HHE589906 GXI589850:GXI589906 GNM589850:GNM589906 GDQ589850:GDQ589906 FTU589850:FTU589906 FJY589850:FJY589906 FAC589850:FAC589906 EQG589850:EQG589906 EGK589850:EGK589906 DWO589850:DWO589906 DMS589850:DMS589906 DCW589850:DCW589906 CTA589850:CTA589906 CJE589850:CJE589906 BZI589850:BZI589906 BPM589850:BPM589906 BFQ589850:BFQ589906 AVU589850:AVU589906 ALY589850:ALY589906 ACC589850:ACC589906 SG589850:SG589906 IK589850:IK589906 C589850:C589906 WUW524314:WUW524370 WLA524314:WLA524370 WBE524314:WBE524370 VRI524314:VRI524370 VHM524314:VHM524370 UXQ524314:UXQ524370 UNU524314:UNU524370 UDY524314:UDY524370 TUC524314:TUC524370 TKG524314:TKG524370 TAK524314:TAK524370 SQO524314:SQO524370 SGS524314:SGS524370 RWW524314:RWW524370 RNA524314:RNA524370 RDE524314:RDE524370 QTI524314:QTI524370 QJM524314:QJM524370 PZQ524314:PZQ524370 PPU524314:PPU524370 PFY524314:PFY524370 OWC524314:OWC524370 OMG524314:OMG524370 OCK524314:OCK524370 NSO524314:NSO524370 NIS524314:NIS524370 MYW524314:MYW524370 MPA524314:MPA524370 MFE524314:MFE524370 LVI524314:LVI524370 LLM524314:LLM524370 LBQ524314:LBQ524370 KRU524314:KRU524370 KHY524314:KHY524370 JYC524314:JYC524370 JOG524314:JOG524370 JEK524314:JEK524370 IUO524314:IUO524370 IKS524314:IKS524370 IAW524314:IAW524370 HRA524314:HRA524370 HHE524314:HHE524370 GXI524314:GXI524370 GNM524314:GNM524370 GDQ524314:GDQ524370 FTU524314:FTU524370 FJY524314:FJY524370 FAC524314:FAC524370 EQG524314:EQG524370 EGK524314:EGK524370 DWO524314:DWO524370 DMS524314:DMS524370 DCW524314:DCW524370 CTA524314:CTA524370 CJE524314:CJE524370 BZI524314:BZI524370 BPM524314:BPM524370 BFQ524314:BFQ524370 AVU524314:AVU524370 ALY524314:ALY524370 ACC524314:ACC524370 SG524314:SG524370 IK524314:IK524370 C524314:C524370 WUW458778:WUW458834 WLA458778:WLA458834 WBE458778:WBE458834 VRI458778:VRI458834 VHM458778:VHM458834 UXQ458778:UXQ458834 UNU458778:UNU458834 UDY458778:UDY458834 TUC458778:TUC458834 TKG458778:TKG458834 TAK458778:TAK458834 SQO458778:SQO458834 SGS458778:SGS458834 RWW458778:RWW458834 RNA458778:RNA458834 RDE458778:RDE458834 QTI458778:QTI458834 QJM458778:QJM458834 PZQ458778:PZQ458834 PPU458778:PPU458834 PFY458778:PFY458834 OWC458778:OWC458834 OMG458778:OMG458834 OCK458778:OCK458834 NSO458778:NSO458834 NIS458778:NIS458834 MYW458778:MYW458834 MPA458778:MPA458834 MFE458778:MFE458834 LVI458778:LVI458834 LLM458778:LLM458834 LBQ458778:LBQ458834 KRU458778:KRU458834 KHY458778:KHY458834 JYC458778:JYC458834 JOG458778:JOG458834 JEK458778:JEK458834 IUO458778:IUO458834 IKS458778:IKS458834 IAW458778:IAW458834 HRA458778:HRA458834 HHE458778:HHE458834 GXI458778:GXI458834 GNM458778:GNM458834 GDQ458778:GDQ458834 FTU458778:FTU458834 FJY458778:FJY458834 FAC458778:FAC458834 EQG458778:EQG458834 EGK458778:EGK458834 DWO458778:DWO458834 DMS458778:DMS458834 DCW458778:DCW458834 CTA458778:CTA458834 CJE458778:CJE458834 BZI458778:BZI458834 BPM458778:BPM458834 BFQ458778:BFQ458834 AVU458778:AVU458834 ALY458778:ALY458834 ACC458778:ACC458834 SG458778:SG458834 IK458778:IK458834 C458778:C458834 WUW393242:WUW393298 WLA393242:WLA393298 WBE393242:WBE393298 VRI393242:VRI393298 VHM393242:VHM393298 UXQ393242:UXQ393298 UNU393242:UNU393298 UDY393242:UDY393298 TUC393242:TUC393298 TKG393242:TKG393298 TAK393242:TAK393298 SQO393242:SQO393298 SGS393242:SGS393298 RWW393242:RWW393298 RNA393242:RNA393298 RDE393242:RDE393298 QTI393242:QTI393298 QJM393242:QJM393298 PZQ393242:PZQ393298 PPU393242:PPU393298 PFY393242:PFY393298 OWC393242:OWC393298 OMG393242:OMG393298 OCK393242:OCK393298 NSO393242:NSO393298 NIS393242:NIS393298 MYW393242:MYW393298 MPA393242:MPA393298 MFE393242:MFE393298 LVI393242:LVI393298 LLM393242:LLM393298 LBQ393242:LBQ393298 KRU393242:KRU393298 KHY393242:KHY393298 JYC393242:JYC393298 JOG393242:JOG393298 JEK393242:JEK393298 IUO393242:IUO393298 IKS393242:IKS393298 IAW393242:IAW393298 HRA393242:HRA393298 HHE393242:HHE393298 GXI393242:GXI393298 GNM393242:GNM393298 GDQ393242:GDQ393298 FTU393242:FTU393298 FJY393242:FJY393298 FAC393242:FAC393298 EQG393242:EQG393298 EGK393242:EGK393298 DWO393242:DWO393298 DMS393242:DMS393298 DCW393242:DCW393298 CTA393242:CTA393298 CJE393242:CJE393298 BZI393242:BZI393298 BPM393242:BPM393298 BFQ393242:BFQ393298 AVU393242:AVU393298 ALY393242:ALY393298 ACC393242:ACC393298 SG393242:SG393298 IK393242:IK393298 C393242:C393298 WUW327706:WUW327762 WLA327706:WLA327762 WBE327706:WBE327762 VRI327706:VRI327762 VHM327706:VHM327762 UXQ327706:UXQ327762 UNU327706:UNU327762 UDY327706:UDY327762 TUC327706:TUC327762 TKG327706:TKG327762 TAK327706:TAK327762 SQO327706:SQO327762 SGS327706:SGS327762 RWW327706:RWW327762 RNA327706:RNA327762 RDE327706:RDE327762 QTI327706:QTI327762 QJM327706:QJM327762 PZQ327706:PZQ327762 PPU327706:PPU327762 PFY327706:PFY327762 OWC327706:OWC327762 OMG327706:OMG327762 OCK327706:OCK327762 NSO327706:NSO327762 NIS327706:NIS327762 MYW327706:MYW327762 MPA327706:MPA327762 MFE327706:MFE327762 LVI327706:LVI327762 LLM327706:LLM327762 LBQ327706:LBQ327762 KRU327706:KRU327762 KHY327706:KHY327762 JYC327706:JYC327762 JOG327706:JOG327762 JEK327706:JEK327762 IUO327706:IUO327762 IKS327706:IKS327762 IAW327706:IAW327762 HRA327706:HRA327762 HHE327706:HHE327762 GXI327706:GXI327762 GNM327706:GNM327762 GDQ327706:GDQ327762 FTU327706:FTU327762 FJY327706:FJY327762 FAC327706:FAC327762 EQG327706:EQG327762 EGK327706:EGK327762 DWO327706:DWO327762 DMS327706:DMS327762 DCW327706:DCW327762 CTA327706:CTA327762 CJE327706:CJE327762 BZI327706:BZI327762 BPM327706:BPM327762 BFQ327706:BFQ327762 AVU327706:AVU327762 ALY327706:ALY327762 ACC327706:ACC327762 SG327706:SG327762 IK327706:IK327762 C327706:C327762 WUW262170:WUW262226 WLA262170:WLA262226 WBE262170:WBE262226 VRI262170:VRI262226 VHM262170:VHM262226 UXQ262170:UXQ262226 UNU262170:UNU262226 UDY262170:UDY262226 TUC262170:TUC262226 TKG262170:TKG262226 TAK262170:TAK262226 SQO262170:SQO262226 SGS262170:SGS262226 RWW262170:RWW262226 RNA262170:RNA262226 RDE262170:RDE262226 QTI262170:QTI262226 QJM262170:QJM262226 PZQ262170:PZQ262226 PPU262170:PPU262226 PFY262170:PFY262226 OWC262170:OWC262226 OMG262170:OMG262226 OCK262170:OCK262226 NSO262170:NSO262226 NIS262170:NIS262226 MYW262170:MYW262226 MPA262170:MPA262226 MFE262170:MFE262226 LVI262170:LVI262226 LLM262170:LLM262226 LBQ262170:LBQ262226 KRU262170:KRU262226 KHY262170:KHY262226 JYC262170:JYC262226 JOG262170:JOG262226 JEK262170:JEK262226 IUO262170:IUO262226 IKS262170:IKS262226 IAW262170:IAW262226 HRA262170:HRA262226 HHE262170:HHE262226 GXI262170:GXI262226 GNM262170:GNM262226 GDQ262170:GDQ262226 FTU262170:FTU262226 FJY262170:FJY262226 FAC262170:FAC262226 EQG262170:EQG262226 EGK262170:EGK262226 DWO262170:DWO262226 DMS262170:DMS262226 DCW262170:DCW262226 CTA262170:CTA262226 CJE262170:CJE262226 BZI262170:BZI262226 BPM262170:BPM262226 BFQ262170:BFQ262226 AVU262170:AVU262226 ALY262170:ALY262226 ACC262170:ACC262226 SG262170:SG262226 IK262170:IK262226 C262170:C262226 WUW196634:WUW196690 WLA196634:WLA196690 WBE196634:WBE196690 VRI196634:VRI196690 VHM196634:VHM196690 UXQ196634:UXQ196690 UNU196634:UNU196690 UDY196634:UDY196690 TUC196634:TUC196690 TKG196634:TKG196690 TAK196634:TAK196690 SQO196634:SQO196690 SGS196634:SGS196690 RWW196634:RWW196690 RNA196634:RNA196690 RDE196634:RDE196690 QTI196634:QTI196690 QJM196634:QJM196690 PZQ196634:PZQ196690 PPU196634:PPU196690 PFY196634:PFY196690 OWC196634:OWC196690 OMG196634:OMG196690 OCK196634:OCK196690 NSO196634:NSO196690 NIS196634:NIS196690 MYW196634:MYW196690 MPA196634:MPA196690 MFE196634:MFE196690 LVI196634:LVI196690 LLM196634:LLM196690 LBQ196634:LBQ196690 KRU196634:KRU196690 KHY196634:KHY196690 JYC196634:JYC196690 JOG196634:JOG196690 JEK196634:JEK196690 IUO196634:IUO196690 IKS196634:IKS196690 IAW196634:IAW196690 HRA196634:HRA196690 HHE196634:HHE196690 GXI196634:GXI196690 GNM196634:GNM196690 GDQ196634:GDQ196690 FTU196634:FTU196690 FJY196634:FJY196690 FAC196634:FAC196690 EQG196634:EQG196690 EGK196634:EGK196690 DWO196634:DWO196690 DMS196634:DMS196690 DCW196634:DCW196690 CTA196634:CTA196690 CJE196634:CJE196690 BZI196634:BZI196690 BPM196634:BPM196690 BFQ196634:BFQ196690 AVU196634:AVU196690 ALY196634:ALY196690 ACC196634:ACC196690 SG196634:SG196690 IK196634:IK196690 C196634:C196690 WUW131098:WUW131154 WLA131098:WLA131154 WBE131098:WBE131154 VRI131098:VRI131154 VHM131098:VHM131154 UXQ131098:UXQ131154 UNU131098:UNU131154 UDY131098:UDY131154 TUC131098:TUC131154 TKG131098:TKG131154 TAK131098:TAK131154 SQO131098:SQO131154 SGS131098:SGS131154 RWW131098:RWW131154 RNA131098:RNA131154 RDE131098:RDE131154 QTI131098:QTI131154 QJM131098:QJM131154 PZQ131098:PZQ131154 PPU131098:PPU131154 PFY131098:PFY131154 OWC131098:OWC131154 OMG131098:OMG131154 OCK131098:OCK131154 NSO131098:NSO131154 NIS131098:NIS131154 MYW131098:MYW131154 MPA131098:MPA131154 MFE131098:MFE131154 LVI131098:LVI131154 LLM131098:LLM131154 LBQ131098:LBQ131154 KRU131098:KRU131154 KHY131098:KHY131154 JYC131098:JYC131154 JOG131098:JOG131154 JEK131098:JEK131154 IUO131098:IUO131154 IKS131098:IKS131154 IAW131098:IAW131154 HRA131098:HRA131154 HHE131098:HHE131154 GXI131098:GXI131154 GNM131098:GNM131154 GDQ131098:GDQ131154 FTU131098:FTU131154 FJY131098:FJY131154 FAC131098:FAC131154 EQG131098:EQG131154 EGK131098:EGK131154 DWO131098:DWO131154 DMS131098:DMS131154 DCW131098:DCW131154 CTA131098:CTA131154 CJE131098:CJE131154 BZI131098:BZI131154 BPM131098:BPM131154 BFQ131098:BFQ131154 AVU131098:AVU131154 ALY131098:ALY131154 ACC131098:ACC131154 SG131098:SG131154 IK131098:IK131154 C131098:C131154 WUW65562:WUW65618 WLA65562:WLA65618 WBE65562:WBE65618 VRI65562:VRI65618 VHM65562:VHM65618 UXQ65562:UXQ65618 UNU65562:UNU65618 UDY65562:UDY65618 TUC65562:TUC65618 TKG65562:TKG65618 TAK65562:TAK65618 SQO65562:SQO65618 SGS65562:SGS65618 RWW65562:RWW65618 RNA65562:RNA65618 RDE65562:RDE65618 QTI65562:QTI65618 QJM65562:QJM65618 PZQ65562:PZQ65618 PPU65562:PPU65618 PFY65562:PFY65618 OWC65562:OWC65618 OMG65562:OMG65618 OCK65562:OCK65618 NSO65562:NSO65618 NIS65562:NIS65618 MYW65562:MYW65618 MPA65562:MPA65618 MFE65562:MFE65618 LVI65562:LVI65618 LLM65562:LLM65618 LBQ65562:LBQ65618 KRU65562:KRU65618 KHY65562:KHY65618 JYC65562:JYC65618 JOG65562:JOG65618 JEK65562:JEK65618 IUO65562:IUO65618 IKS65562:IKS65618 IAW65562:IAW65618 HRA65562:HRA65618 HHE65562:HHE65618 GXI65562:GXI65618 GNM65562:GNM65618 GDQ65562:GDQ65618 FTU65562:FTU65618 FJY65562:FJY65618 FAC65562:FAC65618 EQG65562:EQG65618 EGK65562:EGK65618 DWO65562:DWO65618 DMS65562:DMS65618 DCW65562:DCW65618 CTA65562:CTA65618 CJE65562:CJE65618 BZI65562:BZI65618 BPM65562:BPM65618 BFQ65562:BFQ65618 AVU65562:AVU65618 ALY65562:ALY65618 ACC65562:ACC65618 SG65562:SG65618 IK65562:IK65618 C65562:C65618 WUW11:WUW100 WLA11:WLA100 WBE11:WBE100 VRI11:VRI100 VHM11:VHM100 UXQ11:UXQ100 UNU11:UNU100 UDY11:UDY100 TUC11:TUC100 TKG11:TKG100 TAK11:TAK100 SQO11:SQO100 SGS11:SGS100 RWW11:RWW100 RNA11:RNA100 RDE11:RDE100 QTI11:QTI100 QJM11:QJM100 PZQ11:PZQ100 PPU11:PPU100 PFY11:PFY100 OWC11:OWC100 OMG11:OMG100 OCK11:OCK100 NSO11:NSO100 NIS11:NIS100 MYW11:MYW100 MPA11:MPA100 MFE11:MFE100 LVI11:LVI100 LLM11:LLM100 LBQ11:LBQ100 KRU11:KRU100 KHY11:KHY100 JYC11:JYC100 JOG11:JOG100 JEK11:JEK100 IUO11:IUO100 IKS11:IKS100 IAW11:IAW100 HRA11:HRA100 HHE11:HHE100 GXI11:GXI100 GNM11:GNM100 GDQ11:GDQ100 FTU11:FTU100 FJY11:FJY100 FAC11:FAC100 EQG11:EQG100 EGK11:EGK100 DWO11:DWO100 DMS11:DMS100 DCW11:DCW100 CTA11:CTA100 CJE11:CJE100 BZI11:BZI100 BPM11:BPM100 BFQ11:BFQ100 AVU11:AVU100 ALY11:ALY100 ACC11:ACC100 SG11:SG100 IK11:IK100</xm:sqref>
        </x14:dataValidation>
        <x14:dataValidation type="list" allowBlank="1" showInputMessage="1" showErrorMessage="1" xr:uid="{C67D8FA8-8EEC-4BDC-BAC4-ABF83A477667}">
          <x14:formula1>
            <xm:f>初期設定!$A$4:$A$5</xm:f>
          </x14:formula1>
          <xm:sqref>WUY983014:WUY983063 WLC983014:WLC983063 WBG983014:WBG983063 VRK983014:VRK983063 VHO983014:VHO983063 UXS983014:UXS983063 UNW983014:UNW983063 UEA983014:UEA983063 TUE983014:TUE983063 TKI983014:TKI983063 TAM983014:TAM983063 SQQ983014:SQQ983063 SGU983014:SGU983063 RWY983014:RWY983063 RNC983014:RNC983063 RDG983014:RDG983063 QTK983014:QTK983063 QJO983014:QJO983063 PZS983014:PZS983063 PPW983014:PPW983063 PGA983014:PGA983063 OWE983014:OWE983063 OMI983014:OMI983063 OCM983014:OCM983063 NSQ983014:NSQ983063 NIU983014:NIU983063 MYY983014:MYY983063 MPC983014:MPC983063 MFG983014:MFG983063 LVK983014:LVK983063 LLO983014:LLO983063 LBS983014:LBS983063 KRW983014:KRW983063 KIA983014:KIA983063 JYE983014:JYE983063 JOI983014:JOI983063 JEM983014:JEM983063 IUQ983014:IUQ983063 IKU983014:IKU983063 IAY983014:IAY983063 HRC983014:HRC983063 HHG983014:HHG983063 GXK983014:GXK983063 GNO983014:GNO983063 GDS983014:GDS983063 FTW983014:FTW983063 FKA983014:FKA983063 FAE983014:FAE983063 EQI983014:EQI983063 EGM983014:EGM983063 DWQ983014:DWQ983063 DMU983014:DMU983063 DCY983014:DCY983063 CTC983014:CTC983063 CJG983014:CJG983063 BZK983014:BZK983063 BPO983014:BPO983063 BFS983014:BFS983063 AVW983014:AVW983063 AMA983014:AMA983063 ACE983014:ACE983063 SI983014:SI983063 IM983014:IM983063 E983014:E983063 WUY917478:WUY917527 WLC917478:WLC917527 WBG917478:WBG917527 VRK917478:VRK917527 VHO917478:VHO917527 UXS917478:UXS917527 UNW917478:UNW917527 UEA917478:UEA917527 TUE917478:TUE917527 TKI917478:TKI917527 TAM917478:TAM917527 SQQ917478:SQQ917527 SGU917478:SGU917527 RWY917478:RWY917527 RNC917478:RNC917527 RDG917478:RDG917527 QTK917478:QTK917527 QJO917478:QJO917527 PZS917478:PZS917527 PPW917478:PPW917527 PGA917478:PGA917527 OWE917478:OWE917527 OMI917478:OMI917527 OCM917478:OCM917527 NSQ917478:NSQ917527 NIU917478:NIU917527 MYY917478:MYY917527 MPC917478:MPC917527 MFG917478:MFG917527 LVK917478:LVK917527 LLO917478:LLO917527 LBS917478:LBS917527 KRW917478:KRW917527 KIA917478:KIA917527 JYE917478:JYE917527 JOI917478:JOI917527 JEM917478:JEM917527 IUQ917478:IUQ917527 IKU917478:IKU917527 IAY917478:IAY917527 HRC917478:HRC917527 HHG917478:HHG917527 GXK917478:GXK917527 GNO917478:GNO917527 GDS917478:GDS917527 FTW917478:FTW917527 FKA917478:FKA917527 FAE917478:FAE917527 EQI917478:EQI917527 EGM917478:EGM917527 DWQ917478:DWQ917527 DMU917478:DMU917527 DCY917478:DCY917527 CTC917478:CTC917527 CJG917478:CJG917527 BZK917478:BZK917527 BPO917478:BPO917527 BFS917478:BFS917527 AVW917478:AVW917527 AMA917478:AMA917527 ACE917478:ACE917527 SI917478:SI917527 IM917478:IM917527 E917478:E917527 WUY851942:WUY851991 WLC851942:WLC851991 WBG851942:WBG851991 VRK851942:VRK851991 VHO851942:VHO851991 UXS851942:UXS851991 UNW851942:UNW851991 UEA851942:UEA851991 TUE851942:TUE851991 TKI851942:TKI851991 TAM851942:TAM851991 SQQ851942:SQQ851991 SGU851942:SGU851991 RWY851942:RWY851991 RNC851942:RNC851991 RDG851942:RDG851991 QTK851942:QTK851991 QJO851942:QJO851991 PZS851942:PZS851991 PPW851942:PPW851991 PGA851942:PGA851991 OWE851942:OWE851991 OMI851942:OMI851991 OCM851942:OCM851991 NSQ851942:NSQ851991 NIU851942:NIU851991 MYY851942:MYY851991 MPC851942:MPC851991 MFG851942:MFG851991 LVK851942:LVK851991 LLO851942:LLO851991 LBS851942:LBS851991 KRW851942:KRW851991 KIA851942:KIA851991 JYE851942:JYE851991 JOI851942:JOI851991 JEM851942:JEM851991 IUQ851942:IUQ851991 IKU851942:IKU851991 IAY851942:IAY851991 HRC851942:HRC851991 HHG851942:HHG851991 GXK851942:GXK851991 GNO851942:GNO851991 GDS851942:GDS851991 FTW851942:FTW851991 FKA851942:FKA851991 FAE851942:FAE851991 EQI851942:EQI851991 EGM851942:EGM851991 DWQ851942:DWQ851991 DMU851942:DMU851991 DCY851942:DCY851991 CTC851942:CTC851991 CJG851942:CJG851991 BZK851942:BZK851991 BPO851942:BPO851991 BFS851942:BFS851991 AVW851942:AVW851991 AMA851942:AMA851991 ACE851942:ACE851991 SI851942:SI851991 IM851942:IM851991 E851942:E851991 WUY786406:WUY786455 WLC786406:WLC786455 WBG786406:WBG786455 VRK786406:VRK786455 VHO786406:VHO786455 UXS786406:UXS786455 UNW786406:UNW786455 UEA786406:UEA786455 TUE786406:TUE786455 TKI786406:TKI786455 TAM786406:TAM786455 SQQ786406:SQQ786455 SGU786406:SGU786455 RWY786406:RWY786455 RNC786406:RNC786455 RDG786406:RDG786455 QTK786406:QTK786455 QJO786406:QJO786455 PZS786406:PZS786455 PPW786406:PPW786455 PGA786406:PGA786455 OWE786406:OWE786455 OMI786406:OMI786455 OCM786406:OCM786455 NSQ786406:NSQ786455 NIU786406:NIU786455 MYY786406:MYY786455 MPC786406:MPC786455 MFG786406:MFG786455 LVK786406:LVK786455 LLO786406:LLO786455 LBS786406:LBS786455 KRW786406:KRW786455 KIA786406:KIA786455 JYE786406:JYE786455 JOI786406:JOI786455 JEM786406:JEM786455 IUQ786406:IUQ786455 IKU786406:IKU786455 IAY786406:IAY786455 HRC786406:HRC786455 HHG786406:HHG786455 GXK786406:GXK786455 GNO786406:GNO786455 GDS786406:GDS786455 FTW786406:FTW786455 FKA786406:FKA786455 FAE786406:FAE786455 EQI786406:EQI786455 EGM786406:EGM786455 DWQ786406:DWQ786455 DMU786406:DMU786455 DCY786406:DCY786455 CTC786406:CTC786455 CJG786406:CJG786455 BZK786406:BZK786455 BPO786406:BPO786455 BFS786406:BFS786455 AVW786406:AVW786455 AMA786406:AMA786455 ACE786406:ACE786455 SI786406:SI786455 IM786406:IM786455 E786406:E786455 WUY720870:WUY720919 WLC720870:WLC720919 WBG720870:WBG720919 VRK720870:VRK720919 VHO720870:VHO720919 UXS720870:UXS720919 UNW720870:UNW720919 UEA720870:UEA720919 TUE720870:TUE720919 TKI720870:TKI720919 TAM720870:TAM720919 SQQ720870:SQQ720919 SGU720870:SGU720919 RWY720870:RWY720919 RNC720870:RNC720919 RDG720870:RDG720919 QTK720870:QTK720919 QJO720870:QJO720919 PZS720870:PZS720919 PPW720870:PPW720919 PGA720870:PGA720919 OWE720870:OWE720919 OMI720870:OMI720919 OCM720870:OCM720919 NSQ720870:NSQ720919 NIU720870:NIU720919 MYY720870:MYY720919 MPC720870:MPC720919 MFG720870:MFG720919 LVK720870:LVK720919 LLO720870:LLO720919 LBS720870:LBS720919 KRW720870:KRW720919 KIA720870:KIA720919 JYE720870:JYE720919 JOI720870:JOI720919 JEM720870:JEM720919 IUQ720870:IUQ720919 IKU720870:IKU720919 IAY720870:IAY720919 HRC720870:HRC720919 HHG720870:HHG720919 GXK720870:GXK720919 GNO720870:GNO720919 GDS720870:GDS720919 FTW720870:FTW720919 FKA720870:FKA720919 FAE720870:FAE720919 EQI720870:EQI720919 EGM720870:EGM720919 DWQ720870:DWQ720919 DMU720870:DMU720919 DCY720870:DCY720919 CTC720870:CTC720919 CJG720870:CJG720919 BZK720870:BZK720919 BPO720870:BPO720919 BFS720870:BFS720919 AVW720870:AVW720919 AMA720870:AMA720919 ACE720870:ACE720919 SI720870:SI720919 IM720870:IM720919 E720870:E720919 WUY655334:WUY655383 WLC655334:WLC655383 WBG655334:WBG655383 VRK655334:VRK655383 VHO655334:VHO655383 UXS655334:UXS655383 UNW655334:UNW655383 UEA655334:UEA655383 TUE655334:TUE655383 TKI655334:TKI655383 TAM655334:TAM655383 SQQ655334:SQQ655383 SGU655334:SGU655383 RWY655334:RWY655383 RNC655334:RNC655383 RDG655334:RDG655383 QTK655334:QTK655383 QJO655334:QJO655383 PZS655334:PZS655383 PPW655334:PPW655383 PGA655334:PGA655383 OWE655334:OWE655383 OMI655334:OMI655383 OCM655334:OCM655383 NSQ655334:NSQ655383 NIU655334:NIU655383 MYY655334:MYY655383 MPC655334:MPC655383 MFG655334:MFG655383 LVK655334:LVK655383 LLO655334:LLO655383 LBS655334:LBS655383 KRW655334:KRW655383 KIA655334:KIA655383 JYE655334:JYE655383 JOI655334:JOI655383 JEM655334:JEM655383 IUQ655334:IUQ655383 IKU655334:IKU655383 IAY655334:IAY655383 HRC655334:HRC655383 HHG655334:HHG655383 GXK655334:GXK655383 GNO655334:GNO655383 GDS655334:GDS655383 FTW655334:FTW655383 FKA655334:FKA655383 FAE655334:FAE655383 EQI655334:EQI655383 EGM655334:EGM655383 DWQ655334:DWQ655383 DMU655334:DMU655383 DCY655334:DCY655383 CTC655334:CTC655383 CJG655334:CJG655383 BZK655334:BZK655383 BPO655334:BPO655383 BFS655334:BFS655383 AVW655334:AVW655383 AMA655334:AMA655383 ACE655334:ACE655383 SI655334:SI655383 IM655334:IM655383 E655334:E655383 WUY589798:WUY589847 WLC589798:WLC589847 WBG589798:WBG589847 VRK589798:VRK589847 VHO589798:VHO589847 UXS589798:UXS589847 UNW589798:UNW589847 UEA589798:UEA589847 TUE589798:TUE589847 TKI589798:TKI589847 TAM589798:TAM589847 SQQ589798:SQQ589847 SGU589798:SGU589847 RWY589798:RWY589847 RNC589798:RNC589847 RDG589798:RDG589847 QTK589798:QTK589847 QJO589798:QJO589847 PZS589798:PZS589847 PPW589798:PPW589847 PGA589798:PGA589847 OWE589798:OWE589847 OMI589798:OMI589847 OCM589798:OCM589847 NSQ589798:NSQ589847 NIU589798:NIU589847 MYY589798:MYY589847 MPC589798:MPC589847 MFG589798:MFG589847 LVK589798:LVK589847 LLO589798:LLO589847 LBS589798:LBS589847 KRW589798:KRW589847 KIA589798:KIA589847 JYE589798:JYE589847 JOI589798:JOI589847 JEM589798:JEM589847 IUQ589798:IUQ589847 IKU589798:IKU589847 IAY589798:IAY589847 HRC589798:HRC589847 HHG589798:HHG589847 GXK589798:GXK589847 GNO589798:GNO589847 GDS589798:GDS589847 FTW589798:FTW589847 FKA589798:FKA589847 FAE589798:FAE589847 EQI589798:EQI589847 EGM589798:EGM589847 DWQ589798:DWQ589847 DMU589798:DMU589847 DCY589798:DCY589847 CTC589798:CTC589847 CJG589798:CJG589847 BZK589798:BZK589847 BPO589798:BPO589847 BFS589798:BFS589847 AVW589798:AVW589847 AMA589798:AMA589847 ACE589798:ACE589847 SI589798:SI589847 IM589798:IM589847 E589798:E589847 WUY524262:WUY524311 WLC524262:WLC524311 WBG524262:WBG524311 VRK524262:VRK524311 VHO524262:VHO524311 UXS524262:UXS524311 UNW524262:UNW524311 UEA524262:UEA524311 TUE524262:TUE524311 TKI524262:TKI524311 TAM524262:TAM524311 SQQ524262:SQQ524311 SGU524262:SGU524311 RWY524262:RWY524311 RNC524262:RNC524311 RDG524262:RDG524311 QTK524262:QTK524311 QJO524262:QJO524311 PZS524262:PZS524311 PPW524262:PPW524311 PGA524262:PGA524311 OWE524262:OWE524311 OMI524262:OMI524311 OCM524262:OCM524311 NSQ524262:NSQ524311 NIU524262:NIU524311 MYY524262:MYY524311 MPC524262:MPC524311 MFG524262:MFG524311 LVK524262:LVK524311 LLO524262:LLO524311 LBS524262:LBS524311 KRW524262:KRW524311 KIA524262:KIA524311 JYE524262:JYE524311 JOI524262:JOI524311 JEM524262:JEM524311 IUQ524262:IUQ524311 IKU524262:IKU524311 IAY524262:IAY524311 HRC524262:HRC524311 HHG524262:HHG524311 GXK524262:GXK524311 GNO524262:GNO524311 GDS524262:GDS524311 FTW524262:FTW524311 FKA524262:FKA524311 FAE524262:FAE524311 EQI524262:EQI524311 EGM524262:EGM524311 DWQ524262:DWQ524311 DMU524262:DMU524311 DCY524262:DCY524311 CTC524262:CTC524311 CJG524262:CJG524311 BZK524262:BZK524311 BPO524262:BPO524311 BFS524262:BFS524311 AVW524262:AVW524311 AMA524262:AMA524311 ACE524262:ACE524311 SI524262:SI524311 IM524262:IM524311 E524262:E524311 WUY458726:WUY458775 WLC458726:WLC458775 WBG458726:WBG458775 VRK458726:VRK458775 VHO458726:VHO458775 UXS458726:UXS458775 UNW458726:UNW458775 UEA458726:UEA458775 TUE458726:TUE458775 TKI458726:TKI458775 TAM458726:TAM458775 SQQ458726:SQQ458775 SGU458726:SGU458775 RWY458726:RWY458775 RNC458726:RNC458775 RDG458726:RDG458775 QTK458726:QTK458775 QJO458726:QJO458775 PZS458726:PZS458775 PPW458726:PPW458775 PGA458726:PGA458775 OWE458726:OWE458775 OMI458726:OMI458775 OCM458726:OCM458775 NSQ458726:NSQ458775 NIU458726:NIU458775 MYY458726:MYY458775 MPC458726:MPC458775 MFG458726:MFG458775 LVK458726:LVK458775 LLO458726:LLO458775 LBS458726:LBS458775 KRW458726:KRW458775 KIA458726:KIA458775 JYE458726:JYE458775 JOI458726:JOI458775 JEM458726:JEM458775 IUQ458726:IUQ458775 IKU458726:IKU458775 IAY458726:IAY458775 HRC458726:HRC458775 HHG458726:HHG458775 GXK458726:GXK458775 GNO458726:GNO458775 GDS458726:GDS458775 FTW458726:FTW458775 FKA458726:FKA458775 FAE458726:FAE458775 EQI458726:EQI458775 EGM458726:EGM458775 DWQ458726:DWQ458775 DMU458726:DMU458775 DCY458726:DCY458775 CTC458726:CTC458775 CJG458726:CJG458775 BZK458726:BZK458775 BPO458726:BPO458775 BFS458726:BFS458775 AVW458726:AVW458775 AMA458726:AMA458775 ACE458726:ACE458775 SI458726:SI458775 IM458726:IM458775 E458726:E458775 WUY393190:WUY393239 WLC393190:WLC393239 WBG393190:WBG393239 VRK393190:VRK393239 VHO393190:VHO393239 UXS393190:UXS393239 UNW393190:UNW393239 UEA393190:UEA393239 TUE393190:TUE393239 TKI393190:TKI393239 TAM393190:TAM393239 SQQ393190:SQQ393239 SGU393190:SGU393239 RWY393190:RWY393239 RNC393190:RNC393239 RDG393190:RDG393239 QTK393190:QTK393239 QJO393190:QJO393239 PZS393190:PZS393239 PPW393190:PPW393239 PGA393190:PGA393239 OWE393190:OWE393239 OMI393190:OMI393239 OCM393190:OCM393239 NSQ393190:NSQ393239 NIU393190:NIU393239 MYY393190:MYY393239 MPC393190:MPC393239 MFG393190:MFG393239 LVK393190:LVK393239 LLO393190:LLO393239 LBS393190:LBS393239 KRW393190:KRW393239 KIA393190:KIA393239 JYE393190:JYE393239 JOI393190:JOI393239 JEM393190:JEM393239 IUQ393190:IUQ393239 IKU393190:IKU393239 IAY393190:IAY393239 HRC393190:HRC393239 HHG393190:HHG393239 GXK393190:GXK393239 GNO393190:GNO393239 GDS393190:GDS393239 FTW393190:FTW393239 FKA393190:FKA393239 FAE393190:FAE393239 EQI393190:EQI393239 EGM393190:EGM393239 DWQ393190:DWQ393239 DMU393190:DMU393239 DCY393190:DCY393239 CTC393190:CTC393239 CJG393190:CJG393239 BZK393190:BZK393239 BPO393190:BPO393239 BFS393190:BFS393239 AVW393190:AVW393239 AMA393190:AMA393239 ACE393190:ACE393239 SI393190:SI393239 IM393190:IM393239 E393190:E393239 WUY327654:WUY327703 WLC327654:WLC327703 WBG327654:WBG327703 VRK327654:VRK327703 VHO327654:VHO327703 UXS327654:UXS327703 UNW327654:UNW327703 UEA327654:UEA327703 TUE327654:TUE327703 TKI327654:TKI327703 TAM327654:TAM327703 SQQ327654:SQQ327703 SGU327654:SGU327703 RWY327654:RWY327703 RNC327654:RNC327703 RDG327654:RDG327703 QTK327654:QTK327703 QJO327654:QJO327703 PZS327654:PZS327703 PPW327654:PPW327703 PGA327654:PGA327703 OWE327654:OWE327703 OMI327654:OMI327703 OCM327654:OCM327703 NSQ327654:NSQ327703 NIU327654:NIU327703 MYY327654:MYY327703 MPC327654:MPC327703 MFG327654:MFG327703 LVK327654:LVK327703 LLO327654:LLO327703 LBS327654:LBS327703 KRW327654:KRW327703 KIA327654:KIA327703 JYE327654:JYE327703 JOI327654:JOI327703 JEM327654:JEM327703 IUQ327654:IUQ327703 IKU327654:IKU327703 IAY327654:IAY327703 HRC327654:HRC327703 HHG327654:HHG327703 GXK327654:GXK327703 GNO327654:GNO327703 GDS327654:GDS327703 FTW327654:FTW327703 FKA327654:FKA327703 FAE327654:FAE327703 EQI327654:EQI327703 EGM327654:EGM327703 DWQ327654:DWQ327703 DMU327654:DMU327703 DCY327654:DCY327703 CTC327654:CTC327703 CJG327654:CJG327703 BZK327654:BZK327703 BPO327654:BPO327703 BFS327654:BFS327703 AVW327654:AVW327703 AMA327654:AMA327703 ACE327654:ACE327703 SI327654:SI327703 IM327654:IM327703 E327654:E327703 WUY262118:WUY262167 WLC262118:WLC262167 WBG262118:WBG262167 VRK262118:VRK262167 VHO262118:VHO262167 UXS262118:UXS262167 UNW262118:UNW262167 UEA262118:UEA262167 TUE262118:TUE262167 TKI262118:TKI262167 TAM262118:TAM262167 SQQ262118:SQQ262167 SGU262118:SGU262167 RWY262118:RWY262167 RNC262118:RNC262167 RDG262118:RDG262167 QTK262118:QTK262167 QJO262118:QJO262167 PZS262118:PZS262167 PPW262118:PPW262167 PGA262118:PGA262167 OWE262118:OWE262167 OMI262118:OMI262167 OCM262118:OCM262167 NSQ262118:NSQ262167 NIU262118:NIU262167 MYY262118:MYY262167 MPC262118:MPC262167 MFG262118:MFG262167 LVK262118:LVK262167 LLO262118:LLO262167 LBS262118:LBS262167 KRW262118:KRW262167 KIA262118:KIA262167 JYE262118:JYE262167 JOI262118:JOI262167 JEM262118:JEM262167 IUQ262118:IUQ262167 IKU262118:IKU262167 IAY262118:IAY262167 HRC262118:HRC262167 HHG262118:HHG262167 GXK262118:GXK262167 GNO262118:GNO262167 GDS262118:GDS262167 FTW262118:FTW262167 FKA262118:FKA262167 FAE262118:FAE262167 EQI262118:EQI262167 EGM262118:EGM262167 DWQ262118:DWQ262167 DMU262118:DMU262167 DCY262118:DCY262167 CTC262118:CTC262167 CJG262118:CJG262167 BZK262118:BZK262167 BPO262118:BPO262167 BFS262118:BFS262167 AVW262118:AVW262167 AMA262118:AMA262167 ACE262118:ACE262167 SI262118:SI262167 IM262118:IM262167 E262118:E262167 WUY196582:WUY196631 WLC196582:WLC196631 WBG196582:WBG196631 VRK196582:VRK196631 VHO196582:VHO196631 UXS196582:UXS196631 UNW196582:UNW196631 UEA196582:UEA196631 TUE196582:TUE196631 TKI196582:TKI196631 TAM196582:TAM196631 SQQ196582:SQQ196631 SGU196582:SGU196631 RWY196582:RWY196631 RNC196582:RNC196631 RDG196582:RDG196631 QTK196582:QTK196631 QJO196582:QJO196631 PZS196582:PZS196631 PPW196582:PPW196631 PGA196582:PGA196631 OWE196582:OWE196631 OMI196582:OMI196631 OCM196582:OCM196631 NSQ196582:NSQ196631 NIU196582:NIU196631 MYY196582:MYY196631 MPC196582:MPC196631 MFG196582:MFG196631 LVK196582:LVK196631 LLO196582:LLO196631 LBS196582:LBS196631 KRW196582:KRW196631 KIA196582:KIA196631 JYE196582:JYE196631 JOI196582:JOI196631 JEM196582:JEM196631 IUQ196582:IUQ196631 IKU196582:IKU196631 IAY196582:IAY196631 HRC196582:HRC196631 HHG196582:HHG196631 GXK196582:GXK196631 GNO196582:GNO196631 GDS196582:GDS196631 FTW196582:FTW196631 FKA196582:FKA196631 FAE196582:FAE196631 EQI196582:EQI196631 EGM196582:EGM196631 DWQ196582:DWQ196631 DMU196582:DMU196631 DCY196582:DCY196631 CTC196582:CTC196631 CJG196582:CJG196631 BZK196582:BZK196631 BPO196582:BPO196631 BFS196582:BFS196631 AVW196582:AVW196631 AMA196582:AMA196631 ACE196582:ACE196631 SI196582:SI196631 IM196582:IM196631 E196582:E196631 WUY131046:WUY131095 WLC131046:WLC131095 WBG131046:WBG131095 VRK131046:VRK131095 VHO131046:VHO131095 UXS131046:UXS131095 UNW131046:UNW131095 UEA131046:UEA131095 TUE131046:TUE131095 TKI131046:TKI131095 TAM131046:TAM131095 SQQ131046:SQQ131095 SGU131046:SGU131095 RWY131046:RWY131095 RNC131046:RNC131095 RDG131046:RDG131095 QTK131046:QTK131095 QJO131046:QJO131095 PZS131046:PZS131095 PPW131046:PPW131095 PGA131046:PGA131095 OWE131046:OWE131095 OMI131046:OMI131095 OCM131046:OCM131095 NSQ131046:NSQ131095 NIU131046:NIU131095 MYY131046:MYY131095 MPC131046:MPC131095 MFG131046:MFG131095 LVK131046:LVK131095 LLO131046:LLO131095 LBS131046:LBS131095 KRW131046:KRW131095 KIA131046:KIA131095 JYE131046:JYE131095 JOI131046:JOI131095 JEM131046:JEM131095 IUQ131046:IUQ131095 IKU131046:IKU131095 IAY131046:IAY131095 HRC131046:HRC131095 HHG131046:HHG131095 GXK131046:GXK131095 GNO131046:GNO131095 GDS131046:GDS131095 FTW131046:FTW131095 FKA131046:FKA131095 FAE131046:FAE131095 EQI131046:EQI131095 EGM131046:EGM131095 DWQ131046:DWQ131095 DMU131046:DMU131095 DCY131046:DCY131095 CTC131046:CTC131095 CJG131046:CJG131095 BZK131046:BZK131095 BPO131046:BPO131095 BFS131046:BFS131095 AVW131046:AVW131095 AMA131046:AMA131095 ACE131046:ACE131095 SI131046:SI131095 IM131046:IM131095 E131046:E131095 WUY65510:WUY65559 WLC65510:WLC65559 WBG65510:WBG65559 VRK65510:VRK65559 VHO65510:VHO65559 UXS65510:UXS65559 UNW65510:UNW65559 UEA65510:UEA65559 TUE65510:TUE65559 TKI65510:TKI65559 TAM65510:TAM65559 SQQ65510:SQQ65559 SGU65510:SGU65559 RWY65510:RWY65559 RNC65510:RNC65559 RDG65510:RDG65559 QTK65510:QTK65559 QJO65510:QJO65559 PZS65510:PZS65559 PPW65510:PPW65559 PGA65510:PGA65559 OWE65510:OWE65559 OMI65510:OMI65559 OCM65510:OCM65559 NSQ65510:NSQ65559 NIU65510:NIU65559 MYY65510:MYY65559 MPC65510:MPC65559 MFG65510:MFG65559 LVK65510:LVK65559 LLO65510:LLO65559 LBS65510:LBS65559 KRW65510:KRW65559 KIA65510:KIA65559 JYE65510:JYE65559 JOI65510:JOI65559 JEM65510:JEM65559 IUQ65510:IUQ65559 IKU65510:IKU65559 IAY65510:IAY65559 HRC65510:HRC65559 HHG65510:HHG65559 GXK65510:GXK65559 GNO65510:GNO65559 GDS65510:GDS65559 FTW65510:FTW65559 FKA65510:FKA65559 FAE65510:FAE65559 EQI65510:EQI65559 EGM65510:EGM65559 DWQ65510:DWQ65559 DMU65510:DMU65559 DCY65510:DCY65559 CTC65510:CTC65559 CJG65510:CJG65559 BZK65510:BZK65559 BPO65510:BPO65559 BFS65510:BFS65559 AVW65510:AVW65559 AMA65510:AMA65559 ACE65510:ACE65559 SI65510:SI65559 IM65510:IM65559 E65510:E65559 IM11:IM100 WUY983066:WUY983122 WLC983066:WLC983122 WBG983066:WBG983122 VRK983066:VRK983122 VHO983066:VHO983122 UXS983066:UXS983122 UNW983066:UNW983122 UEA983066:UEA983122 TUE983066:TUE983122 TKI983066:TKI983122 TAM983066:TAM983122 SQQ983066:SQQ983122 SGU983066:SGU983122 RWY983066:RWY983122 RNC983066:RNC983122 RDG983066:RDG983122 QTK983066:QTK983122 QJO983066:QJO983122 PZS983066:PZS983122 PPW983066:PPW983122 PGA983066:PGA983122 OWE983066:OWE983122 OMI983066:OMI983122 OCM983066:OCM983122 NSQ983066:NSQ983122 NIU983066:NIU983122 MYY983066:MYY983122 MPC983066:MPC983122 MFG983066:MFG983122 LVK983066:LVK983122 LLO983066:LLO983122 LBS983066:LBS983122 KRW983066:KRW983122 KIA983066:KIA983122 JYE983066:JYE983122 JOI983066:JOI983122 JEM983066:JEM983122 IUQ983066:IUQ983122 IKU983066:IKU983122 IAY983066:IAY983122 HRC983066:HRC983122 HHG983066:HHG983122 GXK983066:GXK983122 GNO983066:GNO983122 GDS983066:GDS983122 FTW983066:FTW983122 FKA983066:FKA983122 FAE983066:FAE983122 EQI983066:EQI983122 EGM983066:EGM983122 DWQ983066:DWQ983122 DMU983066:DMU983122 DCY983066:DCY983122 CTC983066:CTC983122 CJG983066:CJG983122 BZK983066:BZK983122 BPO983066:BPO983122 BFS983066:BFS983122 AVW983066:AVW983122 AMA983066:AMA983122 ACE983066:ACE983122 SI983066:SI983122 IM983066:IM983122 E983066:E983122 WUY917530:WUY917586 WLC917530:WLC917586 WBG917530:WBG917586 VRK917530:VRK917586 VHO917530:VHO917586 UXS917530:UXS917586 UNW917530:UNW917586 UEA917530:UEA917586 TUE917530:TUE917586 TKI917530:TKI917586 TAM917530:TAM917586 SQQ917530:SQQ917586 SGU917530:SGU917586 RWY917530:RWY917586 RNC917530:RNC917586 RDG917530:RDG917586 QTK917530:QTK917586 QJO917530:QJO917586 PZS917530:PZS917586 PPW917530:PPW917586 PGA917530:PGA917586 OWE917530:OWE917586 OMI917530:OMI917586 OCM917530:OCM917586 NSQ917530:NSQ917586 NIU917530:NIU917586 MYY917530:MYY917586 MPC917530:MPC917586 MFG917530:MFG917586 LVK917530:LVK917586 LLO917530:LLO917586 LBS917530:LBS917586 KRW917530:KRW917586 KIA917530:KIA917586 JYE917530:JYE917586 JOI917530:JOI917586 JEM917530:JEM917586 IUQ917530:IUQ917586 IKU917530:IKU917586 IAY917530:IAY917586 HRC917530:HRC917586 HHG917530:HHG917586 GXK917530:GXK917586 GNO917530:GNO917586 GDS917530:GDS917586 FTW917530:FTW917586 FKA917530:FKA917586 FAE917530:FAE917586 EQI917530:EQI917586 EGM917530:EGM917586 DWQ917530:DWQ917586 DMU917530:DMU917586 DCY917530:DCY917586 CTC917530:CTC917586 CJG917530:CJG917586 BZK917530:BZK917586 BPO917530:BPO917586 BFS917530:BFS917586 AVW917530:AVW917586 AMA917530:AMA917586 ACE917530:ACE917586 SI917530:SI917586 IM917530:IM917586 E917530:E917586 WUY851994:WUY852050 WLC851994:WLC852050 WBG851994:WBG852050 VRK851994:VRK852050 VHO851994:VHO852050 UXS851994:UXS852050 UNW851994:UNW852050 UEA851994:UEA852050 TUE851994:TUE852050 TKI851994:TKI852050 TAM851994:TAM852050 SQQ851994:SQQ852050 SGU851994:SGU852050 RWY851994:RWY852050 RNC851994:RNC852050 RDG851994:RDG852050 QTK851994:QTK852050 QJO851994:QJO852050 PZS851994:PZS852050 PPW851994:PPW852050 PGA851994:PGA852050 OWE851994:OWE852050 OMI851994:OMI852050 OCM851994:OCM852050 NSQ851994:NSQ852050 NIU851994:NIU852050 MYY851994:MYY852050 MPC851994:MPC852050 MFG851994:MFG852050 LVK851994:LVK852050 LLO851994:LLO852050 LBS851994:LBS852050 KRW851994:KRW852050 KIA851994:KIA852050 JYE851994:JYE852050 JOI851994:JOI852050 JEM851994:JEM852050 IUQ851994:IUQ852050 IKU851994:IKU852050 IAY851994:IAY852050 HRC851994:HRC852050 HHG851994:HHG852050 GXK851994:GXK852050 GNO851994:GNO852050 GDS851994:GDS852050 FTW851994:FTW852050 FKA851994:FKA852050 FAE851994:FAE852050 EQI851994:EQI852050 EGM851994:EGM852050 DWQ851994:DWQ852050 DMU851994:DMU852050 DCY851994:DCY852050 CTC851994:CTC852050 CJG851994:CJG852050 BZK851994:BZK852050 BPO851994:BPO852050 BFS851994:BFS852050 AVW851994:AVW852050 AMA851994:AMA852050 ACE851994:ACE852050 SI851994:SI852050 IM851994:IM852050 E851994:E852050 WUY786458:WUY786514 WLC786458:WLC786514 WBG786458:WBG786514 VRK786458:VRK786514 VHO786458:VHO786514 UXS786458:UXS786514 UNW786458:UNW786514 UEA786458:UEA786514 TUE786458:TUE786514 TKI786458:TKI786514 TAM786458:TAM786514 SQQ786458:SQQ786514 SGU786458:SGU786514 RWY786458:RWY786514 RNC786458:RNC786514 RDG786458:RDG786514 QTK786458:QTK786514 QJO786458:QJO786514 PZS786458:PZS786514 PPW786458:PPW786514 PGA786458:PGA786514 OWE786458:OWE786514 OMI786458:OMI786514 OCM786458:OCM786514 NSQ786458:NSQ786514 NIU786458:NIU786514 MYY786458:MYY786514 MPC786458:MPC786514 MFG786458:MFG786514 LVK786458:LVK786514 LLO786458:LLO786514 LBS786458:LBS786514 KRW786458:KRW786514 KIA786458:KIA786514 JYE786458:JYE786514 JOI786458:JOI786514 JEM786458:JEM786514 IUQ786458:IUQ786514 IKU786458:IKU786514 IAY786458:IAY786514 HRC786458:HRC786514 HHG786458:HHG786514 GXK786458:GXK786514 GNO786458:GNO786514 GDS786458:GDS786514 FTW786458:FTW786514 FKA786458:FKA786514 FAE786458:FAE786514 EQI786458:EQI786514 EGM786458:EGM786514 DWQ786458:DWQ786514 DMU786458:DMU786514 DCY786458:DCY786514 CTC786458:CTC786514 CJG786458:CJG786514 BZK786458:BZK786514 BPO786458:BPO786514 BFS786458:BFS786514 AVW786458:AVW786514 AMA786458:AMA786514 ACE786458:ACE786514 SI786458:SI786514 IM786458:IM786514 E786458:E786514 WUY720922:WUY720978 WLC720922:WLC720978 WBG720922:WBG720978 VRK720922:VRK720978 VHO720922:VHO720978 UXS720922:UXS720978 UNW720922:UNW720978 UEA720922:UEA720978 TUE720922:TUE720978 TKI720922:TKI720978 TAM720922:TAM720978 SQQ720922:SQQ720978 SGU720922:SGU720978 RWY720922:RWY720978 RNC720922:RNC720978 RDG720922:RDG720978 QTK720922:QTK720978 QJO720922:QJO720978 PZS720922:PZS720978 PPW720922:PPW720978 PGA720922:PGA720978 OWE720922:OWE720978 OMI720922:OMI720978 OCM720922:OCM720978 NSQ720922:NSQ720978 NIU720922:NIU720978 MYY720922:MYY720978 MPC720922:MPC720978 MFG720922:MFG720978 LVK720922:LVK720978 LLO720922:LLO720978 LBS720922:LBS720978 KRW720922:KRW720978 KIA720922:KIA720978 JYE720922:JYE720978 JOI720922:JOI720978 JEM720922:JEM720978 IUQ720922:IUQ720978 IKU720922:IKU720978 IAY720922:IAY720978 HRC720922:HRC720978 HHG720922:HHG720978 GXK720922:GXK720978 GNO720922:GNO720978 GDS720922:GDS720978 FTW720922:FTW720978 FKA720922:FKA720978 FAE720922:FAE720978 EQI720922:EQI720978 EGM720922:EGM720978 DWQ720922:DWQ720978 DMU720922:DMU720978 DCY720922:DCY720978 CTC720922:CTC720978 CJG720922:CJG720978 BZK720922:BZK720978 BPO720922:BPO720978 BFS720922:BFS720978 AVW720922:AVW720978 AMA720922:AMA720978 ACE720922:ACE720978 SI720922:SI720978 IM720922:IM720978 E720922:E720978 WUY655386:WUY655442 WLC655386:WLC655442 WBG655386:WBG655442 VRK655386:VRK655442 VHO655386:VHO655442 UXS655386:UXS655442 UNW655386:UNW655442 UEA655386:UEA655442 TUE655386:TUE655442 TKI655386:TKI655442 TAM655386:TAM655442 SQQ655386:SQQ655442 SGU655386:SGU655442 RWY655386:RWY655442 RNC655386:RNC655442 RDG655386:RDG655442 QTK655386:QTK655442 QJO655386:QJO655442 PZS655386:PZS655442 PPW655386:PPW655442 PGA655386:PGA655442 OWE655386:OWE655442 OMI655386:OMI655442 OCM655386:OCM655442 NSQ655386:NSQ655442 NIU655386:NIU655442 MYY655386:MYY655442 MPC655386:MPC655442 MFG655386:MFG655442 LVK655386:LVK655442 LLO655386:LLO655442 LBS655386:LBS655442 KRW655386:KRW655442 KIA655386:KIA655442 JYE655386:JYE655442 JOI655386:JOI655442 JEM655386:JEM655442 IUQ655386:IUQ655442 IKU655386:IKU655442 IAY655386:IAY655442 HRC655386:HRC655442 HHG655386:HHG655442 GXK655386:GXK655442 GNO655386:GNO655442 GDS655386:GDS655442 FTW655386:FTW655442 FKA655386:FKA655442 FAE655386:FAE655442 EQI655386:EQI655442 EGM655386:EGM655442 DWQ655386:DWQ655442 DMU655386:DMU655442 DCY655386:DCY655442 CTC655386:CTC655442 CJG655386:CJG655442 BZK655386:BZK655442 BPO655386:BPO655442 BFS655386:BFS655442 AVW655386:AVW655442 AMA655386:AMA655442 ACE655386:ACE655442 SI655386:SI655442 IM655386:IM655442 E655386:E655442 WUY589850:WUY589906 WLC589850:WLC589906 WBG589850:WBG589906 VRK589850:VRK589906 VHO589850:VHO589906 UXS589850:UXS589906 UNW589850:UNW589906 UEA589850:UEA589906 TUE589850:TUE589906 TKI589850:TKI589906 TAM589850:TAM589906 SQQ589850:SQQ589906 SGU589850:SGU589906 RWY589850:RWY589906 RNC589850:RNC589906 RDG589850:RDG589906 QTK589850:QTK589906 QJO589850:QJO589906 PZS589850:PZS589906 PPW589850:PPW589906 PGA589850:PGA589906 OWE589850:OWE589906 OMI589850:OMI589906 OCM589850:OCM589906 NSQ589850:NSQ589906 NIU589850:NIU589906 MYY589850:MYY589906 MPC589850:MPC589906 MFG589850:MFG589906 LVK589850:LVK589906 LLO589850:LLO589906 LBS589850:LBS589906 KRW589850:KRW589906 KIA589850:KIA589906 JYE589850:JYE589906 JOI589850:JOI589906 JEM589850:JEM589906 IUQ589850:IUQ589906 IKU589850:IKU589906 IAY589850:IAY589906 HRC589850:HRC589906 HHG589850:HHG589906 GXK589850:GXK589906 GNO589850:GNO589906 GDS589850:GDS589906 FTW589850:FTW589906 FKA589850:FKA589906 FAE589850:FAE589906 EQI589850:EQI589906 EGM589850:EGM589906 DWQ589850:DWQ589906 DMU589850:DMU589906 DCY589850:DCY589906 CTC589850:CTC589906 CJG589850:CJG589906 BZK589850:BZK589906 BPO589850:BPO589906 BFS589850:BFS589906 AVW589850:AVW589906 AMA589850:AMA589906 ACE589850:ACE589906 SI589850:SI589906 IM589850:IM589906 E589850:E589906 WUY524314:WUY524370 WLC524314:WLC524370 WBG524314:WBG524370 VRK524314:VRK524370 VHO524314:VHO524370 UXS524314:UXS524370 UNW524314:UNW524370 UEA524314:UEA524370 TUE524314:TUE524370 TKI524314:TKI524370 TAM524314:TAM524370 SQQ524314:SQQ524370 SGU524314:SGU524370 RWY524314:RWY524370 RNC524314:RNC524370 RDG524314:RDG524370 QTK524314:QTK524370 QJO524314:QJO524370 PZS524314:PZS524370 PPW524314:PPW524370 PGA524314:PGA524370 OWE524314:OWE524370 OMI524314:OMI524370 OCM524314:OCM524370 NSQ524314:NSQ524370 NIU524314:NIU524370 MYY524314:MYY524370 MPC524314:MPC524370 MFG524314:MFG524370 LVK524314:LVK524370 LLO524314:LLO524370 LBS524314:LBS524370 KRW524314:KRW524370 KIA524314:KIA524370 JYE524314:JYE524370 JOI524314:JOI524370 JEM524314:JEM524370 IUQ524314:IUQ524370 IKU524314:IKU524370 IAY524314:IAY524370 HRC524314:HRC524370 HHG524314:HHG524370 GXK524314:GXK524370 GNO524314:GNO524370 GDS524314:GDS524370 FTW524314:FTW524370 FKA524314:FKA524370 FAE524314:FAE524370 EQI524314:EQI524370 EGM524314:EGM524370 DWQ524314:DWQ524370 DMU524314:DMU524370 DCY524314:DCY524370 CTC524314:CTC524370 CJG524314:CJG524370 BZK524314:BZK524370 BPO524314:BPO524370 BFS524314:BFS524370 AVW524314:AVW524370 AMA524314:AMA524370 ACE524314:ACE524370 SI524314:SI524370 IM524314:IM524370 E524314:E524370 WUY458778:WUY458834 WLC458778:WLC458834 WBG458778:WBG458834 VRK458778:VRK458834 VHO458778:VHO458834 UXS458778:UXS458834 UNW458778:UNW458834 UEA458778:UEA458834 TUE458778:TUE458834 TKI458778:TKI458834 TAM458778:TAM458834 SQQ458778:SQQ458834 SGU458778:SGU458834 RWY458778:RWY458834 RNC458778:RNC458834 RDG458778:RDG458834 QTK458778:QTK458834 QJO458778:QJO458834 PZS458778:PZS458834 PPW458778:PPW458834 PGA458778:PGA458834 OWE458778:OWE458834 OMI458778:OMI458834 OCM458778:OCM458834 NSQ458778:NSQ458834 NIU458778:NIU458834 MYY458778:MYY458834 MPC458778:MPC458834 MFG458778:MFG458834 LVK458778:LVK458834 LLO458778:LLO458834 LBS458778:LBS458834 KRW458778:KRW458834 KIA458778:KIA458834 JYE458778:JYE458834 JOI458778:JOI458834 JEM458778:JEM458834 IUQ458778:IUQ458834 IKU458778:IKU458834 IAY458778:IAY458834 HRC458778:HRC458834 HHG458778:HHG458834 GXK458778:GXK458834 GNO458778:GNO458834 GDS458778:GDS458834 FTW458778:FTW458834 FKA458778:FKA458834 FAE458778:FAE458834 EQI458778:EQI458834 EGM458778:EGM458834 DWQ458778:DWQ458834 DMU458778:DMU458834 DCY458778:DCY458834 CTC458778:CTC458834 CJG458778:CJG458834 BZK458778:BZK458834 BPO458778:BPO458834 BFS458778:BFS458834 AVW458778:AVW458834 AMA458778:AMA458834 ACE458778:ACE458834 SI458778:SI458834 IM458778:IM458834 E458778:E458834 WUY393242:WUY393298 WLC393242:WLC393298 WBG393242:WBG393298 VRK393242:VRK393298 VHO393242:VHO393298 UXS393242:UXS393298 UNW393242:UNW393298 UEA393242:UEA393298 TUE393242:TUE393298 TKI393242:TKI393298 TAM393242:TAM393298 SQQ393242:SQQ393298 SGU393242:SGU393298 RWY393242:RWY393298 RNC393242:RNC393298 RDG393242:RDG393298 QTK393242:QTK393298 QJO393242:QJO393298 PZS393242:PZS393298 PPW393242:PPW393298 PGA393242:PGA393298 OWE393242:OWE393298 OMI393242:OMI393298 OCM393242:OCM393298 NSQ393242:NSQ393298 NIU393242:NIU393298 MYY393242:MYY393298 MPC393242:MPC393298 MFG393242:MFG393298 LVK393242:LVK393298 LLO393242:LLO393298 LBS393242:LBS393298 KRW393242:KRW393298 KIA393242:KIA393298 JYE393242:JYE393298 JOI393242:JOI393298 JEM393242:JEM393298 IUQ393242:IUQ393298 IKU393242:IKU393298 IAY393242:IAY393298 HRC393242:HRC393298 HHG393242:HHG393298 GXK393242:GXK393298 GNO393242:GNO393298 GDS393242:GDS393298 FTW393242:FTW393298 FKA393242:FKA393298 FAE393242:FAE393298 EQI393242:EQI393298 EGM393242:EGM393298 DWQ393242:DWQ393298 DMU393242:DMU393298 DCY393242:DCY393298 CTC393242:CTC393298 CJG393242:CJG393298 BZK393242:BZK393298 BPO393242:BPO393298 BFS393242:BFS393298 AVW393242:AVW393298 AMA393242:AMA393298 ACE393242:ACE393298 SI393242:SI393298 IM393242:IM393298 E393242:E393298 WUY327706:WUY327762 WLC327706:WLC327762 WBG327706:WBG327762 VRK327706:VRK327762 VHO327706:VHO327762 UXS327706:UXS327762 UNW327706:UNW327762 UEA327706:UEA327762 TUE327706:TUE327762 TKI327706:TKI327762 TAM327706:TAM327762 SQQ327706:SQQ327762 SGU327706:SGU327762 RWY327706:RWY327762 RNC327706:RNC327762 RDG327706:RDG327762 QTK327706:QTK327762 QJO327706:QJO327762 PZS327706:PZS327762 PPW327706:PPW327762 PGA327706:PGA327762 OWE327706:OWE327762 OMI327706:OMI327762 OCM327706:OCM327762 NSQ327706:NSQ327762 NIU327706:NIU327762 MYY327706:MYY327762 MPC327706:MPC327762 MFG327706:MFG327762 LVK327706:LVK327762 LLO327706:LLO327762 LBS327706:LBS327762 KRW327706:KRW327762 KIA327706:KIA327762 JYE327706:JYE327762 JOI327706:JOI327762 JEM327706:JEM327762 IUQ327706:IUQ327762 IKU327706:IKU327762 IAY327706:IAY327762 HRC327706:HRC327762 HHG327706:HHG327762 GXK327706:GXK327762 GNO327706:GNO327762 GDS327706:GDS327762 FTW327706:FTW327762 FKA327706:FKA327762 FAE327706:FAE327762 EQI327706:EQI327762 EGM327706:EGM327762 DWQ327706:DWQ327762 DMU327706:DMU327762 DCY327706:DCY327762 CTC327706:CTC327762 CJG327706:CJG327762 BZK327706:BZK327762 BPO327706:BPO327762 BFS327706:BFS327762 AVW327706:AVW327762 AMA327706:AMA327762 ACE327706:ACE327762 SI327706:SI327762 IM327706:IM327762 E327706:E327762 WUY262170:WUY262226 WLC262170:WLC262226 WBG262170:WBG262226 VRK262170:VRK262226 VHO262170:VHO262226 UXS262170:UXS262226 UNW262170:UNW262226 UEA262170:UEA262226 TUE262170:TUE262226 TKI262170:TKI262226 TAM262170:TAM262226 SQQ262170:SQQ262226 SGU262170:SGU262226 RWY262170:RWY262226 RNC262170:RNC262226 RDG262170:RDG262226 QTK262170:QTK262226 QJO262170:QJO262226 PZS262170:PZS262226 PPW262170:PPW262226 PGA262170:PGA262226 OWE262170:OWE262226 OMI262170:OMI262226 OCM262170:OCM262226 NSQ262170:NSQ262226 NIU262170:NIU262226 MYY262170:MYY262226 MPC262170:MPC262226 MFG262170:MFG262226 LVK262170:LVK262226 LLO262170:LLO262226 LBS262170:LBS262226 KRW262170:KRW262226 KIA262170:KIA262226 JYE262170:JYE262226 JOI262170:JOI262226 JEM262170:JEM262226 IUQ262170:IUQ262226 IKU262170:IKU262226 IAY262170:IAY262226 HRC262170:HRC262226 HHG262170:HHG262226 GXK262170:GXK262226 GNO262170:GNO262226 GDS262170:GDS262226 FTW262170:FTW262226 FKA262170:FKA262226 FAE262170:FAE262226 EQI262170:EQI262226 EGM262170:EGM262226 DWQ262170:DWQ262226 DMU262170:DMU262226 DCY262170:DCY262226 CTC262170:CTC262226 CJG262170:CJG262226 BZK262170:BZK262226 BPO262170:BPO262226 BFS262170:BFS262226 AVW262170:AVW262226 AMA262170:AMA262226 ACE262170:ACE262226 SI262170:SI262226 IM262170:IM262226 E262170:E262226 WUY196634:WUY196690 WLC196634:WLC196690 WBG196634:WBG196690 VRK196634:VRK196690 VHO196634:VHO196690 UXS196634:UXS196690 UNW196634:UNW196690 UEA196634:UEA196690 TUE196634:TUE196690 TKI196634:TKI196690 TAM196634:TAM196690 SQQ196634:SQQ196690 SGU196634:SGU196690 RWY196634:RWY196690 RNC196634:RNC196690 RDG196634:RDG196690 QTK196634:QTK196690 QJO196634:QJO196690 PZS196634:PZS196690 PPW196634:PPW196690 PGA196634:PGA196690 OWE196634:OWE196690 OMI196634:OMI196690 OCM196634:OCM196690 NSQ196634:NSQ196690 NIU196634:NIU196690 MYY196634:MYY196690 MPC196634:MPC196690 MFG196634:MFG196690 LVK196634:LVK196690 LLO196634:LLO196690 LBS196634:LBS196690 KRW196634:KRW196690 KIA196634:KIA196690 JYE196634:JYE196690 JOI196634:JOI196690 JEM196634:JEM196690 IUQ196634:IUQ196690 IKU196634:IKU196690 IAY196634:IAY196690 HRC196634:HRC196690 HHG196634:HHG196690 GXK196634:GXK196690 GNO196634:GNO196690 GDS196634:GDS196690 FTW196634:FTW196690 FKA196634:FKA196690 FAE196634:FAE196690 EQI196634:EQI196690 EGM196634:EGM196690 DWQ196634:DWQ196690 DMU196634:DMU196690 DCY196634:DCY196690 CTC196634:CTC196690 CJG196634:CJG196690 BZK196634:BZK196690 BPO196634:BPO196690 BFS196634:BFS196690 AVW196634:AVW196690 AMA196634:AMA196690 ACE196634:ACE196690 SI196634:SI196690 IM196634:IM196690 E196634:E196690 WUY131098:WUY131154 WLC131098:WLC131154 WBG131098:WBG131154 VRK131098:VRK131154 VHO131098:VHO131154 UXS131098:UXS131154 UNW131098:UNW131154 UEA131098:UEA131154 TUE131098:TUE131154 TKI131098:TKI131154 TAM131098:TAM131154 SQQ131098:SQQ131154 SGU131098:SGU131154 RWY131098:RWY131154 RNC131098:RNC131154 RDG131098:RDG131154 QTK131098:QTK131154 QJO131098:QJO131154 PZS131098:PZS131154 PPW131098:PPW131154 PGA131098:PGA131154 OWE131098:OWE131154 OMI131098:OMI131154 OCM131098:OCM131154 NSQ131098:NSQ131154 NIU131098:NIU131154 MYY131098:MYY131154 MPC131098:MPC131154 MFG131098:MFG131154 LVK131098:LVK131154 LLO131098:LLO131154 LBS131098:LBS131154 KRW131098:KRW131154 KIA131098:KIA131154 JYE131098:JYE131154 JOI131098:JOI131154 JEM131098:JEM131154 IUQ131098:IUQ131154 IKU131098:IKU131154 IAY131098:IAY131154 HRC131098:HRC131154 HHG131098:HHG131154 GXK131098:GXK131154 GNO131098:GNO131154 GDS131098:GDS131154 FTW131098:FTW131154 FKA131098:FKA131154 FAE131098:FAE131154 EQI131098:EQI131154 EGM131098:EGM131154 DWQ131098:DWQ131154 DMU131098:DMU131154 DCY131098:DCY131154 CTC131098:CTC131154 CJG131098:CJG131154 BZK131098:BZK131154 BPO131098:BPO131154 BFS131098:BFS131154 AVW131098:AVW131154 AMA131098:AMA131154 ACE131098:ACE131154 SI131098:SI131154 IM131098:IM131154 E131098:E131154 WUY65562:WUY65618 WLC65562:WLC65618 WBG65562:WBG65618 VRK65562:VRK65618 VHO65562:VHO65618 UXS65562:UXS65618 UNW65562:UNW65618 UEA65562:UEA65618 TUE65562:TUE65618 TKI65562:TKI65618 TAM65562:TAM65618 SQQ65562:SQQ65618 SGU65562:SGU65618 RWY65562:RWY65618 RNC65562:RNC65618 RDG65562:RDG65618 QTK65562:QTK65618 QJO65562:QJO65618 PZS65562:PZS65618 PPW65562:PPW65618 PGA65562:PGA65618 OWE65562:OWE65618 OMI65562:OMI65618 OCM65562:OCM65618 NSQ65562:NSQ65618 NIU65562:NIU65618 MYY65562:MYY65618 MPC65562:MPC65618 MFG65562:MFG65618 LVK65562:LVK65618 LLO65562:LLO65618 LBS65562:LBS65618 KRW65562:KRW65618 KIA65562:KIA65618 JYE65562:JYE65618 JOI65562:JOI65618 JEM65562:JEM65618 IUQ65562:IUQ65618 IKU65562:IKU65618 IAY65562:IAY65618 HRC65562:HRC65618 HHG65562:HHG65618 GXK65562:GXK65618 GNO65562:GNO65618 GDS65562:GDS65618 FTW65562:FTW65618 FKA65562:FKA65618 FAE65562:FAE65618 EQI65562:EQI65618 EGM65562:EGM65618 DWQ65562:DWQ65618 DMU65562:DMU65618 DCY65562:DCY65618 CTC65562:CTC65618 CJG65562:CJG65618 BZK65562:BZK65618 BPO65562:BPO65618 BFS65562:BFS65618 AVW65562:AVW65618 AMA65562:AMA65618 ACE65562:ACE65618 SI65562:SI65618 IM65562:IM65618 E65562:E65618 WUY11:WUY100 WLC11:WLC100 WBG11:WBG100 VRK11:VRK100 VHO11:VHO100 UXS11:UXS100 UNW11:UNW100 UEA11:UEA100 TUE11:TUE100 TKI11:TKI100 TAM11:TAM100 SQQ11:SQQ100 SGU11:SGU100 RWY11:RWY100 RNC11:RNC100 RDG11:RDG100 QTK11:QTK100 QJO11:QJO100 PZS11:PZS100 PPW11:PPW100 PGA11:PGA100 OWE11:OWE100 OMI11:OMI100 OCM11:OCM100 NSQ11:NSQ100 NIU11:NIU100 MYY11:MYY100 MPC11:MPC100 MFG11:MFG100 LVK11:LVK100 LLO11:LLO100 LBS11:LBS100 KRW11:KRW100 KIA11:KIA100 JYE11:JYE100 JOI11:JOI100 JEM11:JEM100 IUQ11:IUQ100 IKU11:IKU100 IAY11:IAY100 HRC11:HRC100 HHG11:HHG100 GXK11:GXK100 GNO11:GNO100 GDS11:GDS100 FTW11:FTW100 FKA11:FKA100 FAE11:FAE100 EQI11:EQI100 EGM11:EGM100 DWQ11:DWQ100 DMU11:DMU100 DCY11:DCY100 CTC11:CTC100 CJG11:CJG100 BZK11:BZK100 BPO11:BPO100 BFS11:BFS100 AVW11:AVW100 AMA11:AMA100 ACE11:ACE100 SI11:SI100 E11:E100</xm:sqref>
        </x14:dataValidation>
        <x14:dataValidation type="list" allowBlank="1" showInputMessage="1" showErrorMessage="1" xr:uid="{FA63909F-8FBA-4ADF-B86A-DEDAF326D25D}">
          <x14:formula1>
            <xm:f>初期設定!$A$6:$A$12</xm:f>
          </x14:formula1>
          <xm:sqref>WVB983066:WVB983122 WLF983066:WLF983122 WBJ983066:WBJ983122 VRN983066:VRN983122 VHR983066:VHR983122 UXV983066:UXV983122 UNZ983066:UNZ983122 UED983066:UED983122 TUH983066:TUH983122 TKL983066:TKL983122 TAP983066:TAP983122 SQT983066:SQT983122 SGX983066:SGX983122 RXB983066:RXB983122 RNF983066:RNF983122 RDJ983066:RDJ983122 QTN983066:QTN983122 QJR983066:QJR983122 PZV983066:PZV983122 PPZ983066:PPZ983122 PGD983066:PGD983122 OWH983066:OWH983122 OML983066:OML983122 OCP983066:OCP983122 NST983066:NST983122 NIX983066:NIX983122 MZB983066:MZB983122 MPF983066:MPF983122 MFJ983066:MFJ983122 LVN983066:LVN983122 LLR983066:LLR983122 LBV983066:LBV983122 KRZ983066:KRZ983122 KID983066:KID983122 JYH983066:JYH983122 JOL983066:JOL983122 JEP983066:JEP983122 IUT983066:IUT983122 IKX983066:IKX983122 IBB983066:IBB983122 HRF983066:HRF983122 HHJ983066:HHJ983122 GXN983066:GXN983122 GNR983066:GNR983122 GDV983066:GDV983122 FTZ983066:FTZ983122 FKD983066:FKD983122 FAH983066:FAH983122 EQL983066:EQL983122 EGP983066:EGP983122 DWT983066:DWT983122 DMX983066:DMX983122 DDB983066:DDB983122 CTF983066:CTF983122 CJJ983066:CJJ983122 BZN983066:BZN983122 BPR983066:BPR983122 BFV983066:BFV983122 AVZ983066:AVZ983122 AMD983066:AMD983122 ACH983066:ACH983122 SL983066:SL983122 IP983066:IP983122 H983066:H983122 WVB917530:WVB917586 WLF917530:WLF917586 WBJ917530:WBJ917586 VRN917530:VRN917586 VHR917530:VHR917586 UXV917530:UXV917586 UNZ917530:UNZ917586 UED917530:UED917586 TUH917530:TUH917586 TKL917530:TKL917586 TAP917530:TAP917586 SQT917530:SQT917586 SGX917530:SGX917586 RXB917530:RXB917586 RNF917530:RNF917586 RDJ917530:RDJ917586 QTN917530:QTN917586 QJR917530:QJR917586 PZV917530:PZV917586 PPZ917530:PPZ917586 PGD917530:PGD917586 OWH917530:OWH917586 OML917530:OML917586 OCP917530:OCP917586 NST917530:NST917586 NIX917530:NIX917586 MZB917530:MZB917586 MPF917530:MPF917586 MFJ917530:MFJ917586 LVN917530:LVN917586 LLR917530:LLR917586 LBV917530:LBV917586 KRZ917530:KRZ917586 KID917530:KID917586 JYH917530:JYH917586 JOL917530:JOL917586 JEP917530:JEP917586 IUT917530:IUT917586 IKX917530:IKX917586 IBB917530:IBB917586 HRF917530:HRF917586 HHJ917530:HHJ917586 GXN917530:GXN917586 GNR917530:GNR917586 GDV917530:GDV917586 FTZ917530:FTZ917586 FKD917530:FKD917586 FAH917530:FAH917586 EQL917530:EQL917586 EGP917530:EGP917586 DWT917530:DWT917586 DMX917530:DMX917586 DDB917530:DDB917586 CTF917530:CTF917586 CJJ917530:CJJ917586 BZN917530:BZN917586 BPR917530:BPR917586 BFV917530:BFV917586 AVZ917530:AVZ917586 AMD917530:AMD917586 ACH917530:ACH917586 SL917530:SL917586 IP917530:IP917586 H917530:H917586 WVB851994:WVB852050 WLF851994:WLF852050 WBJ851994:WBJ852050 VRN851994:VRN852050 VHR851994:VHR852050 UXV851994:UXV852050 UNZ851994:UNZ852050 UED851994:UED852050 TUH851994:TUH852050 TKL851994:TKL852050 TAP851994:TAP852050 SQT851994:SQT852050 SGX851994:SGX852050 RXB851994:RXB852050 RNF851994:RNF852050 RDJ851994:RDJ852050 QTN851994:QTN852050 QJR851994:QJR852050 PZV851994:PZV852050 PPZ851994:PPZ852050 PGD851994:PGD852050 OWH851994:OWH852050 OML851994:OML852050 OCP851994:OCP852050 NST851994:NST852050 NIX851994:NIX852050 MZB851994:MZB852050 MPF851994:MPF852050 MFJ851994:MFJ852050 LVN851994:LVN852050 LLR851994:LLR852050 LBV851994:LBV852050 KRZ851994:KRZ852050 KID851994:KID852050 JYH851994:JYH852050 JOL851994:JOL852050 JEP851994:JEP852050 IUT851994:IUT852050 IKX851994:IKX852050 IBB851994:IBB852050 HRF851994:HRF852050 HHJ851994:HHJ852050 GXN851994:GXN852050 GNR851994:GNR852050 GDV851994:GDV852050 FTZ851994:FTZ852050 FKD851994:FKD852050 FAH851994:FAH852050 EQL851994:EQL852050 EGP851994:EGP852050 DWT851994:DWT852050 DMX851994:DMX852050 DDB851994:DDB852050 CTF851994:CTF852050 CJJ851994:CJJ852050 BZN851994:BZN852050 BPR851994:BPR852050 BFV851994:BFV852050 AVZ851994:AVZ852050 AMD851994:AMD852050 ACH851994:ACH852050 SL851994:SL852050 IP851994:IP852050 H851994:H852050 WVB786458:WVB786514 WLF786458:WLF786514 WBJ786458:WBJ786514 VRN786458:VRN786514 VHR786458:VHR786514 UXV786458:UXV786514 UNZ786458:UNZ786514 UED786458:UED786514 TUH786458:TUH786514 TKL786458:TKL786514 TAP786458:TAP786514 SQT786458:SQT786514 SGX786458:SGX786514 RXB786458:RXB786514 RNF786458:RNF786514 RDJ786458:RDJ786514 QTN786458:QTN786514 QJR786458:QJR786514 PZV786458:PZV786514 PPZ786458:PPZ786514 PGD786458:PGD786514 OWH786458:OWH786514 OML786458:OML786514 OCP786458:OCP786514 NST786458:NST786514 NIX786458:NIX786514 MZB786458:MZB786514 MPF786458:MPF786514 MFJ786458:MFJ786514 LVN786458:LVN786514 LLR786458:LLR786514 LBV786458:LBV786514 KRZ786458:KRZ786514 KID786458:KID786514 JYH786458:JYH786514 JOL786458:JOL786514 JEP786458:JEP786514 IUT786458:IUT786514 IKX786458:IKX786514 IBB786458:IBB786514 HRF786458:HRF786514 HHJ786458:HHJ786514 GXN786458:GXN786514 GNR786458:GNR786514 GDV786458:GDV786514 FTZ786458:FTZ786514 FKD786458:FKD786514 FAH786458:FAH786514 EQL786458:EQL786514 EGP786458:EGP786514 DWT786458:DWT786514 DMX786458:DMX786514 DDB786458:DDB786514 CTF786458:CTF786514 CJJ786458:CJJ786514 BZN786458:BZN786514 BPR786458:BPR786514 BFV786458:BFV786514 AVZ786458:AVZ786514 AMD786458:AMD786514 ACH786458:ACH786514 SL786458:SL786514 IP786458:IP786514 H786458:H786514 WVB720922:WVB720978 WLF720922:WLF720978 WBJ720922:WBJ720978 VRN720922:VRN720978 VHR720922:VHR720978 UXV720922:UXV720978 UNZ720922:UNZ720978 UED720922:UED720978 TUH720922:TUH720978 TKL720922:TKL720978 TAP720922:TAP720978 SQT720922:SQT720978 SGX720922:SGX720978 RXB720922:RXB720978 RNF720922:RNF720978 RDJ720922:RDJ720978 QTN720922:QTN720978 QJR720922:QJR720978 PZV720922:PZV720978 PPZ720922:PPZ720978 PGD720922:PGD720978 OWH720922:OWH720978 OML720922:OML720978 OCP720922:OCP720978 NST720922:NST720978 NIX720922:NIX720978 MZB720922:MZB720978 MPF720922:MPF720978 MFJ720922:MFJ720978 LVN720922:LVN720978 LLR720922:LLR720978 LBV720922:LBV720978 KRZ720922:KRZ720978 KID720922:KID720978 JYH720922:JYH720978 JOL720922:JOL720978 JEP720922:JEP720978 IUT720922:IUT720978 IKX720922:IKX720978 IBB720922:IBB720978 HRF720922:HRF720978 HHJ720922:HHJ720978 GXN720922:GXN720978 GNR720922:GNR720978 GDV720922:GDV720978 FTZ720922:FTZ720978 FKD720922:FKD720978 FAH720922:FAH720978 EQL720922:EQL720978 EGP720922:EGP720978 DWT720922:DWT720978 DMX720922:DMX720978 DDB720922:DDB720978 CTF720922:CTF720978 CJJ720922:CJJ720978 BZN720922:BZN720978 BPR720922:BPR720978 BFV720922:BFV720978 AVZ720922:AVZ720978 AMD720922:AMD720978 ACH720922:ACH720978 SL720922:SL720978 IP720922:IP720978 H720922:H720978 WVB655386:WVB655442 WLF655386:WLF655442 WBJ655386:WBJ655442 VRN655386:VRN655442 VHR655386:VHR655442 UXV655386:UXV655442 UNZ655386:UNZ655442 UED655386:UED655442 TUH655386:TUH655442 TKL655386:TKL655442 TAP655386:TAP655442 SQT655386:SQT655442 SGX655386:SGX655442 RXB655386:RXB655442 RNF655386:RNF655442 RDJ655386:RDJ655442 QTN655386:QTN655442 QJR655386:QJR655442 PZV655386:PZV655442 PPZ655386:PPZ655442 PGD655386:PGD655442 OWH655386:OWH655442 OML655386:OML655442 OCP655386:OCP655442 NST655386:NST655442 NIX655386:NIX655442 MZB655386:MZB655442 MPF655386:MPF655442 MFJ655386:MFJ655442 LVN655386:LVN655442 LLR655386:LLR655442 LBV655386:LBV655442 KRZ655386:KRZ655442 KID655386:KID655442 JYH655386:JYH655442 JOL655386:JOL655442 JEP655386:JEP655442 IUT655386:IUT655442 IKX655386:IKX655442 IBB655386:IBB655442 HRF655386:HRF655442 HHJ655386:HHJ655442 GXN655386:GXN655442 GNR655386:GNR655442 GDV655386:GDV655442 FTZ655386:FTZ655442 FKD655386:FKD655442 FAH655386:FAH655442 EQL655386:EQL655442 EGP655386:EGP655442 DWT655386:DWT655442 DMX655386:DMX655442 DDB655386:DDB655442 CTF655386:CTF655442 CJJ655386:CJJ655442 BZN655386:BZN655442 BPR655386:BPR655442 BFV655386:BFV655442 AVZ655386:AVZ655442 AMD655386:AMD655442 ACH655386:ACH655442 SL655386:SL655442 IP655386:IP655442 H655386:H655442 WVB589850:WVB589906 WLF589850:WLF589906 WBJ589850:WBJ589906 VRN589850:VRN589906 VHR589850:VHR589906 UXV589850:UXV589906 UNZ589850:UNZ589906 UED589850:UED589906 TUH589850:TUH589906 TKL589850:TKL589906 TAP589850:TAP589906 SQT589850:SQT589906 SGX589850:SGX589906 RXB589850:RXB589906 RNF589850:RNF589906 RDJ589850:RDJ589906 QTN589850:QTN589906 QJR589850:QJR589906 PZV589850:PZV589906 PPZ589850:PPZ589906 PGD589850:PGD589906 OWH589850:OWH589906 OML589850:OML589906 OCP589850:OCP589906 NST589850:NST589906 NIX589850:NIX589906 MZB589850:MZB589906 MPF589850:MPF589906 MFJ589850:MFJ589906 LVN589850:LVN589906 LLR589850:LLR589906 LBV589850:LBV589906 KRZ589850:KRZ589906 KID589850:KID589906 JYH589850:JYH589906 JOL589850:JOL589906 JEP589850:JEP589906 IUT589850:IUT589906 IKX589850:IKX589906 IBB589850:IBB589906 HRF589850:HRF589906 HHJ589850:HHJ589906 GXN589850:GXN589906 GNR589850:GNR589906 GDV589850:GDV589906 FTZ589850:FTZ589906 FKD589850:FKD589906 FAH589850:FAH589906 EQL589850:EQL589906 EGP589850:EGP589906 DWT589850:DWT589906 DMX589850:DMX589906 DDB589850:DDB589906 CTF589850:CTF589906 CJJ589850:CJJ589906 BZN589850:BZN589906 BPR589850:BPR589906 BFV589850:BFV589906 AVZ589850:AVZ589906 AMD589850:AMD589906 ACH589850:ACH589906 SL589850:SL589906 IP589850:IP589906 H589850:H589906 WVB524314:WVB524370 WLF524314:WLF524370 WBJ524314:WBJ524370 VRN524314:VRN524370 VHR524314:VHR524370 UXV524314:UXV524370 UNZ524314:UNZ524370 UED524314:UED524370 TUH524314:TUH524370 TKL524314:TKL524370 TAP524314:TAP524370 SQT524314:SQT524370 SGX524314:SGX524370 RXB524314:RXB524370 RNF524314:RNF524370 RDJ524314:RDJ524370 QTN524314:QTN524370 QJR524314:QJR524370 PZV524314:PZV524370 PPZ524314:PPZ524370 PGD524314:PGD524370 OWH524314:OWH524370 OML524314:OML524370 OCP524314:OCP524370 NST524314:NST524370 NIX524314:NIX524370 MZB524314:MZB524370 MPF524314:MPF524370 MFJ524314:MFJ524370 LVN524314:LVN524370 LLR524314:LLR524370 LBV524314:LBV524370 KRZ524314:KRZ524370 KID524314:KID524370 JYH524314:JYH524370 JOL524314:JOL524370 JEP524314:JEP524370 IUT524314:IUT524370 IKX524314:IKX524370 IBB524314:IBB524370 HRF524314:HRF524370 HHJ524314:HHJ524370 GXN524314:GXN524370 GNR524314:GNR524370 GDV524314:GDV524370 FTZ524314:FTZ524370 FKD524314:FKD524370 FAH524314:FAH524370 EQL524314:EQL524370 EGP524314:EGP524370 DWT524314:DWT524370 DMX524314:DMX524370 DDB524314:DDB524370 CTF524314:CTF524370 CJJ524314:CJJ524370 BZN524314:BZN524370 BPR524314:BPR524370 BFV524314:BFV524370 AVZ524314:AVZ524370 AMD524314:AMD524370 ACH524314:ACH524370 SL524314:SL524370 IP524314:IP524370 H524314:H524370 WVB458778:WVB458834 WLF458778:WLF458834 WBJ458778:WBJ458834 VRN458778:VRN458834 VHR458778:VHR458834 UXV458778:UXV458834 UNZ458778:UNZ458834 UED458778:UED458834 TUH458778:TUH458834 TKL458778:TKL458834 TAP458778:TAP458834 SQT458778:SQT458834 SGX458778:SGX458834 RXB458778:RXB458834 RNF458778:RNF458834 RDJ458778:RDJ458834 QTN458778:QTN458834 QJR458778:QJR458834 PZV458778:PZV458834 PPZ458778:PPZ458834 PGD458778:PGD458834 OWH458778:OWH458834 OML458778:OML458834 OCP458778:OCP458834 NST458778:NST458834 NIX458778:NIX458834 MZB458778:MZB458834 MPF458778:MPF458834 MFJ458778:MFJ458834 LVN458778:LVN458834 LLR458778:LLR458834 LBV458778:LBV458834 KRZ458778:KRZ458834 KID458778:KID458834 JYH458778:JYH458834 JOL458778:JOL458834 JEP458778:JEP458834 IUT458778:IUT458834 IKX458778:IKX458834 IBB458778:IBB458834 HRF458778:HRF458834 HHJ458778:HHJ458834 GXN458778:GXN458834 GNR458778:GNR458834 GDV458778:GDV458834 FTZ458778:FTZ458834 FKD458778:FKD458834 FAH458778:FAH458834 EQL458778:EQL458834 EGP458778:EGP458834 DWT458778:DWT458834 DMX458778:DMX458834 DDB458778:DDB458834 CTF458778:CTF458834 CJJ458778:CJJ458834 BZN458778:BZN458834 BPR458778:BPR458834 BFV458778:BFV458834 AVZ458778:AVZ458834 AMD458778:AMD458834 ACH458778:ACH458834 SL458778:SL458834 IP458778:IP458834 H458778:H458834 WVB393242:WVB393298 WLF393242:WLF393298 WBJ393242:WBJ393298 VRN393242:VRN393298 VHR393242:VHR393298 UXV393242:UXV393298 UNZ393242:UNZ393298 UED393242:UED393298 TUH393242:TUH393298 TKL393242:TKL393298 TAP393242:TAP393298 SQT393242:SQT393298 SGX393242:SGX393298 RXB393242:RXB393298 RNF393242:RNF393298 RDJ393242:RDJ393298 QTN393242:QTN393298 QJR393242:QJR393298 PZV393242:PZV393298 PPZ393242:PPZ393298 PGD393242:PGD393298 OWH393242:OWH393298 OML393242:OML393298 OCP393242:OCP393298 NST393242:NST393298 NIX393242:NIX393298 MZB393242:MZB393298 MPF393242:MPF393298 MFJ393242:MFJ393298 LVN393242:LVN393298 LLR393242:LLR393298 LBV393242:LBV393298 KRZ393242:KRZ393298 KID393242:KID393298 JYH393242:JYH393298 JOL393242:JOL393298 JEP393242:JEP393298 IUT393242:IUT393298 IKX393242:IKX393298 IBB393242:IBB393298 HRF393242:HRF393298 HHJ393242:HHJ393298 GXN393242:GXN393298 GNR393242:GNR393298 GDV393242:GDV393298 FTZ393242:FTZ393298 FKD393242:FKD393298 FAH393242:FAH393298 EQL393242:EQL393298 EGP393242:EGP393298 DWT393242:DWT393298 DMX393242:DMX393298 DDB393242:DDB393298 CTF393242:CTF393298 CJJ393242:CJJ393298 BZN393242:BZN393298 BPR393242:BPR393298 BFV393242:BFV393298 AVZ393242:AVZ393298 AMD393242:AMD393298 ACH393242:ACH393298 SL393242:SL393298 IP393242:IP393298 H393242:H393298 WVB327706:WVB327762 WLF327706:WLF327762 WBJ327706:WBJ327762 VRN327706:VRN327762 VHR327706:VHR327762 UXV327706:UXV327762 UNZ327706:UNZ327762 UED327706:UED327762 TUH327706:TUH327762 TKL327706:TKL327762 TAP327706:TAP327762 SQT327706:SQT327762 SGX327706:SGX327762 RXB327706:RXB327762 RNF327706:RNF327762 RDJ327706:RDJ327762 QTN327706:QTN327762 QJR327706:QJR327762 PZV327706:PZV327762 PPZ327706:PPZ327762 PGD327706:PGD327762 OWH327706:OWH327762 OML327706:OML327762 OCP327706:OCP327762 NST327706:NST327762 NIX327706:NIX327762 MZB327706:MZB327762 MPF327706:MPF327762 MFJ327706:MFJ327762 LVN327706:LVN327762 LLR327706:LLR327762 LBV327706:LBV327762 KRZ327706:KRZ327762 KID327706:KID327762 JYH327706:JYH327762 JOL327706:JOL327762 JEP327706:JEP327762 IUT327706:IUT327762 IKX327706:IKX327762 IBB327706:IBB327762 HRF327706:HRF327762 HHJ327706:HHJ327762 GXN327706:GXN327762 GNR327706:GNR327762 GDV327706:GDV327762 FTZ327706:FTZ327762 FKD327706:FKD327762 FAH327706:FAH327762 EQL327706:EQL327762 EGP327706:EGP327762 DWT327706:DWT327762 DMX327706:DMX327762 DDB327706:DDB327762 CTF327706:CTF327762 CJJ327706:CJJ327762 BZN327706:BZN327762 BPR327706:BPR327762 BFV327706:BFV327762 AVZ327706:AVZ327762 AMD327706:AMD327762 ACH327706:ACH327762 SL327706:SL327762 IP327706:IP327762 H327706:H327762 WVB262170:WVB262226 WLF262170:WLF262226 WBJ262170:WBJ262226 VRN262170:VRN262226 VHR262170:VHR262226 UXV262170:UXV262226 UNZ262170:UNZ262226 UED262170:UED262226 TUH262170:TUH262226 TKL262170:TKL262226 TAP262170:TAP262226 SQT262170:SQT262226 SGX262170:SGX262226 RXB262170:RXB262226 RNF262170:RNF262226 RDJ262170:RDJ262226 QTN262170:QTN262226 QJR262170:QJR262226 PZV262170:PZV262226 PPZ262170:PPZ262226 PGD262170:PGD262226 OWH262170:OWH262226 OML262170:OML262226 OCP262170:OCP262226 NST262170:NST262226 NIX262170:NIX262226 MZB262170:MZB262226 MPF262170:MPF262226 MFJ262170:MFJ262226 LVN262170:LVN262226 LLR262170:LLR262226 LBV262170:LBV262226 KRZ262170:KRZ262226 KID262170:KID262226 JYH262170:JYH262226 JOL262170:JOL262226 JEP262170:JEP262226 IUT262170:IUT262226 IKX262170:IKX262226 IBB262170:IBB262226 HRF262170:HRF262226 HHJ262170:HHJ262226 GXN262170:GXN262226 GNR262170:GNR262226 GDV262170:GDV262226 FTZ262170:FTZ262226 FKD262170:FKD262226 FAH262170:FAH262226 EQL262170:EQL262226 EGP262170:EGP262226 DWT262170:DWT262226 DMX262170:DMX262226 DDB262170:DDB262226 CTF262170:CTF262226 CJJ262170:CJJ262226 BZN262170:BZN262226 BPR262170:BPR262226 BFV262170:BFV262226 AVZ262170:AVZ262226 AMD262170:AMD262226 ACH262170:ACH262226 SL262170:SL262226 IP262170:IP262226 H262170:H262226 WVB196634:WVB196690 WLF196634:WLF196690 WBJ196634:WBJ196690 VRN196634:VRN196690 VHR196634:VHR196690 UXV196634:UXV196690 UNZ196634:UNZ196690 UED196634:UED196690 TUH196634:TUH196690 TKL196634:TKL196690 TAP196634:TAP196690 SQT196634:SQT196690 SGX196634:SGX196690 RXB196634:RXB196690 RNF196634:RNF196690 RDJ196634:RDJ196690 QTN196634:QTN196690 QJR196634:QJR196690 PZV196634:PZV196690 PPZ196634:PPZ196690 PGD196634:PGD196690 OWH196634:OWH196690 OML196634:OML196690 OCP196634:OCP196690 NST196634:NST196690 NIX196634:NIX196690 MZB196634:MZB196690 MPF196634:MPF196690 MFJ196634:MFJ196690 LVN196634:LVN196690 LLR196634:LLR196690 LBV196634:LBV196690 KRZ196634:KRZ196690 KID196634:KID196690 JYH196634:JYH196690 JOL196634:JOL196690 JEP196634:JEP196690 IUT196634:IUT196690 IKX196634:IKX196690 IBB196634:IBB196690 HRF196634:HRF196690 HHJ196634:HHJ196690 GXN196634:GXN196690 GNR196634:GNR196690 GDV196634:GDV196690 FTZ196634:FTZ196690 FKD196634:FKD196690 FAH196634:FAH196690 EQL196634:EQL196690 EGP196634:EGP196690 DWT196634:DWT196690 DMX196634:DMX196690 DDB196634:DDB196690 CTF196634:CTF196690 CJJ196634:CJJ196690 BZN196634:BZN196690 BPR196634:BPR196690 BFV196634:BFV196690 AVZ196634:AVZ196690 AMD196634:AMD196690 ACH196634:ACH196690 SL196634:SL196690 IP196634:IP196690 H196634:H196690 WVB131098:WVB131154 WLF131098:WLF131154 WBJ131098:WBJ131154 VRN131098:VRN131154 VHR131098:VHR131154 UXV131098:UXV131154 UNZ131098:UNZ131154 UED131098:UED131154 TUH131098:TUH131154 TKL131098:TKL131154 TAP131098:TAP131154 SQT131098:SQT131154 SGX131098:SGX131154 RXB131098:RXB131154 RNF131098:RNF131154 RDJ131098:RDJ131154 QTN131098:QTN131154 QJR131098:QJR131154 PZV131098:PZV131154 PPZ131098:PPZ131154 PGD131098:PGD131154 OWH131098:OWH131154 OML131098:OML131154 OCP131098:OCP131154 NST131098:NST131154 NIX131098:NIX131154 MZB131098:MZB131154 MPF131098:MPF131154 MFJ131098:MFJ131154 LVN131098:LVN131154 LLR131098:LLR131154 LBV131098:LBV131154 KRZ131098:KRZ131154 KID131098:KID131154 JYH131098:JYH131154 JOL131098:JOL131154 JEP131098:JEP131154 IUT131098:IUT131154 IKX131098:IKX131154 IBB131098:IBB131154 HRF131098:HRF131154 HHJ131098:HHJ131154 GXN131098:GXN131154 GNR131098:GNR131154 GDV131098:GDV131154 FTZ131098:FTZ131154 FKD131098:FKD131154 FAH131098:FAH131154 EQL131098:EQL131154 EGP131098:EGP131154 DWT131098:DWT131154 DMX131098:DMX131154 DDB131098:DDB131154 CTF131098:CTF131154 CJJ131098:CJJ131154 BZN131098:BZN131154 BPR131098:BPR131154 BFV131098:BFV131154 AVZ131098:AVZ131154 AMD131098:AMD131154 ACH131098:ACH131154 SL131098:SL131154 IP131098:IP131154 H131098:H131154 WVB65562:WVB65618 WLF65562:WLF65618 WBJ65562:WBJ65618 VRN65562:VRN65618 VHR65562:VHR65618 UXV65562:UXV65618 UNZ65562:UNZ65618 UED65562:UED65618 TUH65562:TUH65618 TKL65562:TKL65618 TAP65562:TAP65618 SQT65562:SQT65618 SGX65562:SGX65618 RXB65562:RXB65618 RNF65562:RNF65618 RDJ65562:RDJ65618 QTN65562:QTN65618 QJR65562:QJR65618 PZV65562:PZV65618 PPZ65562:PPZ65618 PGD65562:PGD65618 OWH65562:OWH65618 OML65562:OML65618 OCP65562:OCP65618 NST65562:NST65618 NIX65562:NIX65618 MZB65562:MZB65618 MPF65562:MPF65618 MFJ65562:MFJ65618 LVN65562:LVN65618 LLR65562:LLR65618 LBV65562:LBV65618 KRZ65562:KRZ65618 KID65562:KID65618 JYH65562:JYH65618 JOL65562:JOL65618 JEP65562:JEP65618 IUT65562:IUT65618 IKX65562:IKX65618 IBB65562:IBB65618 HRF65562:HRF65618 HHJ65562:HHJ65618 GXN65562:GXN65618 GNR65562:GNR65618 GDV65562:GDV65618 FTZ65562:FTZ65618 FKD65562:FKD65618 FAH65562:FAH65618 EQL65562:EQL65618 EGP65562:EGP65618 DWT65562:DWT65618 DMX65562:DMX65618 DDB65562:DDB65618 CTF65562:CTF65618 CJJ65562:CJJ65618 BZN65562:BZN65618 BPR65562:BPR65618 BFV65562:BFV65618 AVZ65562:AVZ65618 AMD65562:AMD65618 ACH65562:ACH65618 SL65562:SL65618 IP65562:IP65618 H65562:H65618 H11:H100 WUZ983066:WUZ983122 WLD983066:WLD983122 WBH983066:WBH983122 VRL983066:VRL983122 VHP983066:VHP983122 UXT983066:UXT983122 UNX983066:UNX983122 UEB983066:UEB983122 TUF983066:TUF983122 TKJ983066:TKJ983122 TAN983066:TAN983122 SQR983066:SQR983122 SGV983066:SGV983122 RWZ983066:RWZ983122 RND983066:RND983122 RDH983066:RDH983122 QTL983066:QTL983122 QJP983066:QJP983122 PZT983066:PZT983122 PPX983066:PPX983122 PGB983066:PGB983122 OWF983066:OWF983122 OMJ983066:OMJ983122 OCN983066:OCN983122 NSR983066:NSR983122 NIV983066:NIV983122 MYZ983066:MYZ983122 MPD983066:MPD983122 MFH983066:MFH983122 LVL983066:LVL983122 LLP983066:LLP983122 LBT983066:LBT983122 KRX983066:KRX983122 KIB983066:KIB983122 JYF983066:JYF983122 JOJ983066:JOJ983122 JEN983066:JEN983122 IUR983066:IUR983122 IKV983066:IKV983122 IAZ983066:IAZ983122 HRD983066:HRD983122 HHH983066:HHH983122 GXL983066:GXL983122 GNP983066:GNP983122 GDT983066:GDT983122 FTX983066:FTX983122 FKB983066:FKB983122 FAF983066:FAF983122 EQJ983066:EQJ983122 EGN983066:EGN983122 DWR983066:DWR983122 DMV983066:DMV983122 DCZ983066:DCZ983122 CTD983066:CTD983122 CJH983066:CJH983122 BZL983066:BZL983122 BPP983066:BPP983122 BFT983066:BFT983122 AVX983066:AVX983122 AMB983066:AMB983122 ACF983066:ACF983122 SJ983066:SJ983122 IN983066:IN983122 F983066:F983122 WUZ917530:WUZ917586 WLD917530:WLD917586 WBH917530:WBH917586 VRL917530:VRL917586 VHP917530:VHP917586 UXT917530:UXT917586 UNX917530:UNX917586 UEB917530:UEB917586 TUF917530:TUF917586 TKJ917530:TKJ917586 TAN917530:TAN917586 SQR917530:SQR917586 SGV917530:SGV917586 RWZ917530:RWZ917586 RND917530:RND917586 RDH917530:RDH917586 QTL917530:QTL917586 QJP917530:QJP917586 PZT917530:PZT917586 PPX917530:PPX917586 PGB917530:PGB917586 OWF917530:OWF917586 OMJ917530:OMJ917586 OCN917530:OCN917586 NSR917530:NSR917586 NIV917530:NIV917586 MYZ917530:MYZ917586 MPD917530:MPD917586 MFH917530:MFH917586 LVL917530:LVL917586 LLP917530:LLP917586 LBT917530:LBT917586 KRX917530:KRX917586 KIB917530:KIB917586 JYF917530:JYF917586 JOJ917530:JOJ917586 JEN917530:JEN917586 IUR917530:IUR917586 IKV917530:IKV917586 IAZ917530:IAZ917586 HRD917530:HRD917586 HHH917530:HHH917586 GXL917530:GXL917586 GNP917530:GNP917586 GDT917530:GDT917586 FTX917530:FTX917586 FKB917530:FKB917586 FAF917530:FAF917586 EQJ917530:EQJ917586 EGN917530:EGN917586 DWR917530:DWR917586 DMV917530:DMV917586 DCZ917530:DCZ917586 CTD917530:CTD917586 CJH917530:CJH917586 BZL917530:BZL917586 BPP917530:BPP917586 BFT917530:BFT917586 AVX917530:AVX917586 AMB917530:AMB917586 ACF917530:ACF917586 SJ917530:SJ917586 IN917530:IN917586 F917530:F917586 WUZ851994:WUZ852050 WLD851994:WLD852050 WBH851994:WBH852050 VRL851994:VRL852050 VHP851994:VHP852050 UXT851994:UXT852050 UNX851994:UNX852050 UEB851994:UEB852050 TUF851994:TUF852050 TKJ851994:TKJ852050 TAN851994:TAN852050 SQR851994:SQR852050 SGV851994:SGV852050 RWZ851994:RWZ852050 RND851994:RND852050 RDH851994:RDH852050 QTL851994:QTL852050 QJP851994:QJP852050 PZT851994:PZT852050 PPX851994:PPX852050 PGB851994:PGB852050 OWF851994:OWF852050 OMJ851994:OMJ852050 OCN851994:OCN852050 NSR851994:NSR852050 NIV851994:NIV852050 MYZ851994:MYZ852050 MPD851994:MPD852050 MFH851994:MFH852050 LVL851994:LVL852050 LLP851994:LLP852050 LBT851994:LBT852050 KRX851994:KRX852050 KIB851994:KIB852050 JYF851994:JYF852050 JOJ851994:JOJ852050 JEN851994:JEN852050 IUR851994:IUR852050 IKV851994:IKV852050 IAZ851994:IAZ852050 HRD851994:HRD852050 HHH851994:HHH852050 GXL851994:GXL852050 GNP851994:GNP852050 GDT851994:GDT852050 FTX851994:FTX852050 FKB851994:FKB852050 FAF851994:FAF852050 EQJ851994:EQJ852050 EGN851994:EGN852050 DWR851994:DWR852050 DMV851994:DMV852050 DCZ851994:DCZ852050 CTD851994:CTD852050 CJH851994:CJH852050 BZL851994:BZL852050 BPP851994:BPP852050 BFT851994:BFT852050 AVX851994:AVX852050 AMB851994:AMB852050 ACF851994:ACF852050 SJ851994:SJ852050 IN851994:IN852050 F851994:F852050 WUZ786458:WUZ786514 WLD786458:WLD786514 WBH786458:WBH786514 VRL786458:VRL786514 VHP786458:VHP786514 UXT786458:UXT786514 UNX786458:UNX786514 UEB786458:UEB786514 TUF786458:TUF786514 TKJ786458:TKJ786514 TAN786458:TAN786514 SQR786458:SQR786514 SGV786458:SGV786514 RWZ786458:RWZ786514 RND786458:RND786514 RDH786458:RDH786514 QTL786458:QTL786514 QJP786458:QJP786514 PZT786458:PZT786514 PPX786458:PPX786514 PGB786458:PGB786514 OWF786458:OWF786514 OMJ786458:OMJ786514 OCN786458:OCN786514 NSR786458:NSR786514 NIV786458:NIV786514 MYZ786458:MYZ786514 MPD786458:MPD786514 MFH786458:MFH786514 LVL786458:LVL786514 LLP786458:LLP786514 LBT786458:LBT786514 KRX786458:KRX786514 KIB786458:KIB786514 JYF786458:JYF786514 JOJ786458:JOJ786514 JEN786458:JEN786514 IUR786458:IUR786514 IKV786458:IKV786514 IAZ786458:IAZ786514 HRD786458:HRD786514 HHH786458:HHH786514 GXL786458:GXL786514 GNP786458:GNP786514 GDT786458:GDT786514 FTX786458:FTX786514 FKB786458:FKB786514 FAF786458:FAF786514 EQJ786458:EQJ786514 EGN786458:EGN786514 DWR786458:DWR786514 DMV786458:DMV786514 DCZ786458:DCZ786514 CTD786458:CTD786514 CJH786458:CJH786514 BZL786458:BZL786514 BPP786458:BPP786514 BFT786458:BFT786514 AVX786458:AVX786514 AMB786458:AMB786514 ACF786458:ACF786514 SJ786458:SJ786514 IN786458:IN786514 F786458:F786514 WUZ720922:WUZ720978 WLD720922:WLD720978 WBH720922:WBH720978 VRL720922:VRL720978 VHP720922:VHP720978 UXT720922:UXT720978 UNX720922:UNX720978 UEB720922:UEB720978 TUF720922:TUF720978 TKJ720922:TKJ720978 TAN720922:TAN720978 SQR720922:SQR720978 SGV720922:SGV720978 RWZ720922:RWZ720978 RND720922:RND720978 RDH720922:RDH720978 QTL720922:QTL720978 QJP720922:QJP720978 PZT720922:PZT720978 PPX720922:PPX720978 PGB720922:PGB720978 OWF720922:OWF720978 OMJ720922:OMJ720978 OCN720922:OCN720978 NSR720922:NSR720978 NIV720922:NIV720978 MYZ720922:MYZ720978 MPD720922:MPD720978 MFH720922:MFH720978 LVL720922:LVL720978 LLP720922:LLP720978 LBT720922:LBT720978 KRX720922:KRX720978 KIB720922:KIB720978 JYF720922:JYF720978 JOJ720922:JOJ720978 JEN720922:JEN720978 IUR720922:IUR720978 IKV720922:IKV720978 IAZ720922:IAZ720978 HRD720922:HRD720978 HHH720922:HHH720978 GXL720922:GXL720978 GNP720922:GNP720978 GDT720922:GDT720978 FTX720922:FTX720978 FKB720922:FKB720978 FAF720922:FAF720978 EQJ720922:EQJ720978 EGN720922:EGN720978 DWR720922:DWR720978 DMV720922:DMV720978 DCZ720922:DCZ720978 CTD720922:CTD720978 CJH720922:CJH720978 BZL720922:BZL720978 BPP720922:BPP720978 BFT720922:BFT720978 AVX720922:AVX720978 AMB720922:AMB720978 ACF720922:ACF720978 SJ720922:SJ720978 IN720922:IN720978 F720922:F720978 WUZ655386:WUZ655442 WLD655386:WLD655442 WBH655386:WBH655442 VRL655386:VRL655442 VHP655386:VHP655442 UXT655386:UXT655442 UNX655386:UNX655442 UEB655386:UEB655442 TUF655386:TUF655442 TKJ655386:TKJ655442 TAN655386:TAN655442 SQR655386:SQR655442 SGV655386:SGV655442 RWZ655386:RWZ655442 RND655386:RND655442 RDH655386:RDH655442 QTL655386:QTL655442 QJP655386:QJP655442 PZT655386:PZT655442 PPX655386:PPX655442 PGB655386:PGB655442 OWF655386:OWF655442 OMJ655386:OMJ655442 OCN655386:OCN655442 NSR655386:NSR655442 NIV655386:NIV655442 MYZ655386:MYZ655442 MPD655386:MPD655442 MFH655386:MFH655442 LVL655386:LVL655442 LLP655386:LLP655442 LBT655386:LBT655442 KRX655386:KRX655442 KIB655386:KIB655442 JYF655386:JYF655442 JOJ655386:JOJ655442 JEN655386:JEN655442 IUR655386:IUR655442 IKV655386:IKV655442 IAZ655386:IAZ655442 HRD655386:HRD655442 HHH655386:HHH655442 GXL655386:GXL655442 GNP655386:GNP655442 GDT655386:GDT655442 FTX655386:FTX655442 FKB655386:FKB655442 FAF655386:FAF655442 EQJ655386:EQJ655442 EGN655386:EGN655442 DWR655386:DWR655442 DMV655386:DMV655442 DCZ655386:DCZ655442 CTD655386:CTD655442 CJH655386:CJH655442 BZL655386:BZL655442 BPP655386:BPP655442 BFT655386:BFT655442 AVX655386:AVX655442 AMB655386:AMB655442 ACF655386:ACF655442 SJ655386:SJ655442 IN655386:IN655442 F655386:F655442 WUZ589850:WUZ589906 WLD589850:WLD589906 WBH589850:WBH589906 VRL589850:VRL589906 VHP589850:VHP589906 UXT589850:UXT589906 UNX589850:UNX589906 UEB589850:UEB589906 TUF589850:TUF589906 TKJ589850:TKJ589906 TAN589850:TAN589906 SQR589850:SQR589906 SGV589850:SGV589906 RWZ589850:RWZ589906 RND589850:RND589906 RDH589850:RDH589906 QTL589850:QTL589906 QJP589850:QJP589906 PZT589850:PZT589906 PPX589850:PPX589906 PGB589850:PGB589906 OWF589850:OWF589906 OMJ589850:OMJ589906 OCN589850:OCN589906 NSR589850:NSR589906 NIV589850:NIV589906 MYZ589850:MYZ589906 MPD589850:MPD589906 MFH589850:MFH589906 LVL589850:LVL589906 LLP589850:LLP589906 LBT589850:LBT589906 KRX589850:KRX589906 KIB589850:KIB589906 JYF589850:JYF589906 JOJ589850:JOJ589906 JEN589850:JEN589906 IUR589850:IUR589906 IKV589850:IKV589906 IAZ589850:IAZ589906 HRD589850:HRD589906 HHH589850:HHH589906 GXL589850:GXL589906 GNP589850:GNP589906 GDT589850:GDT589906 FTX589850:FTX589906 FKB589850:FKB589906 FAF589850:FAF589906 EQJ589850:EQJ589906 EGN589850:EGN589906 DWR589850:DWR589906 DMV589850:DMV589906 DCZ589850:DCZ589906 CTD589850:CTD589906 CJH589850:CJH589906 BZL589850:BZL589906 BPP589850:BPP589906 BFT589850:BFT589906 AVX589850:AVX589906 AMB589850:AMB589906 ACF589850:ACF589906 SJ589850:SJ589906 IN589850:IN589906 F589850:F589906 WUZ524314:WUZ524370 WLD524314:WLD524370 WBH524314:WBH524370 VRL524314:VRL524370 VHP524314:VHP524370 UXT524314:UXT524370 UNX524314:UNX524370 UEB524314:UEB524370 TUF524314:TUF524370 TKJ524314:TKJ524370 TAN524314:TAN524370 SQR524314:SQR524370 SGV524314:SGV524370 RWZ524314:RWZ524370 RND524314:RND524370 RDH524314:RDH524370 QTL524314:QTL524370 QJP524314:QJP524370 PZT524314:PZT524370 PPX524314:PPX524370 PGB524314:PGB524370 OWF524314:OWF524370 OMJ524314:OMJ524370 OCN524314:OCN524370 NSR524314:NSR524370 NIV524314:NIV524370 MYZ524314:MYZ524370 MPD524314:MPD524370 MFH524314:MFH524370 LVL524314:LVL524370 LLP524314:LLP524370 LBT524314:LBT524370 KRX524314:KRX524370 KIB524314:KIB524370 JYF524314:JYF524370 JOJ524314:JOJ524370 JEN524314:JEN524370 IUR524314:IUR524370 IKV524314:IKV524370 IAZ524314:IAZ524370 HRD524314:HRD524370 HHH524314:HHH524370 GXL524314:GXL524370 GNP524314:GNP524370 GDT524314:GDT524370 FTX524314:FTX524370 FKB524314:FKB524370 FAF524314:FAF524370 EQJ524314:EQJ524370 EGN524314:EGN524370 DWR524314:DWR524370 DMV524314:DMV524370 DCZ524314:DCZ524370 CTD524314:CTD524370 CJH524314:CJH524370 BZL524314:BZL524370 BPP524314:BPP524370 BFT524314:BFT524370 AVX524314:AVX524370 AMB524314:AMB524370 ACF524314:ACF524370 SJ524314:SJ524370 IN524314:IN524370 F524314:F524370 WUZ458778:WUZ458834 WLD458778:WLD458834 WBH458778:WBH458834 VRL458778:VRL458834 VHP458778:VHP458834 UXT458778:UXT458834 UNX458778:UNX458834 UEB458778:UEB458834 TUF458778:TUF458834 TKJ458778:TKJ458834 TAN458778:TAN458834 SQR458778:SQR458834 SGV458778:SGV458834 RWZ458778:RWZ458834 RND458778:RND458834 RDH458778:RDH458834 QTL458778:QTL458834 QJP458778:QJP458834 PZT458778:PZT458834 PPX458778:PPX458834 PGB458778:PGB458834 OWF458778:OWF458834 OMJ458778:OMJ458834 OCN458778:OCN458834 NSR458778:NSR458834 NIV458778:NIV458834 MYZ458778:MYZ458834 MPD458778:MPD458834 MFH458778:MFH458834 LVL458778:LVL458834 LLP458778:LLP458834 LBT458778:LBT458834 KRX458778:KRX458834 KIB458778:KIB458834 JYF458778:JYF458834 JOJ458778:JOJ458834 JEN458778:JEN458834 IUR458778:IUR458834 IKV458778:IKV458834 IAZ458778:IAZ458834 HRD458778:HRD458834 HHH458778:HHH458834 GXL458778:GXL458834 GNP458778:GNP458834 GDT458778:GDT458834 FTX458778:FTX458834 FKB458778:FKB458834 FAF458778:FAF458834 EQJ458778:EQJ458834 EGN458778:EGN458834 DWR458778:DWR458834 DMV458778:DMV458834 DCZ458778:DCZ458834 CTD458778:CTD458834 CJH458778:CJH458834 BZL458778:BZL458834 BPP458778:BPP458834 BFT458778:BFT458834 AVX458778:AVX458834 AMB458778:AMB458834 ACF458778:ACF458834 SJ458778:SJ458834 IN458778:IN458834 F458778:F458834 WUZ393242:WUZ393298 WLD393242:WLD393298 WBH393242:WBH393298 VRL393242:VRL393298 VHP393242:VHP393298 UXT393242:UXT393298 UNX393242:UNX393298 UEB393242:UEB393298 TUF393242:TUF393298 TKJ393242:TKJ393298 TAN393242:TAN393298 SQR393242:SQR393298 SGV393242:SGV393298 RWZ393242:RWZ393298 RND393242:RND393298 RDH393242:RDH393298 QTL393242:QTL393298 QJP393242:QJP393298 PZT393242:PZT393298 PPX393242:PPX393298 PGB393242:PGB393298 OWF393242:OWF393298 OMJ393242:OMJ393298 OCN393242:OCN393298 NSR393242:NSR393298 NIV393242:NIV393298 MYZ393242:MYZ393298 MPD393242:MPD393298 MFH393242:MFH393298 LVL393242:LVL393298 LLP393242:LLP393298 LBT393242:LBT393298 KRX393242:KRX393298 KIB393242:KIB393298 JYF393242:JYF393298 JOJ393242:JOJ393298 JEN393242:JEN393298 IUR393242:IUR393298 IKV393242:IKV393298 IAZ393242:IAZ393298 HRD393242:HRD393298 HHH393242:HHH393298 GXL393242:GXL393298 GNP393242:GNP393298 GDT393242:GDT393298 FTX393242:FTX393298 FKB393242:FKB393298 FAF393242:FAF393298 EQJ393242:EQJ393298 EGN393242:EGN393298 DWR393242:DWR393298 DMV393242:DMV393298 DCZ393242:DCZ393298 CTD393242:CTD393298 CJH393242:CJH393298 BZL393242:BZL393298 BPP393242:BPP393298 BFT393242:BFT393298 AVX393242:AVX393298 AMB393242:AMB393298 ACF393242:ACF393298 SJ393242:SJ393298 IN393242:IN393298 F393242:F393298 WUZ327706:WUZ327762 WLD327706:WLD327762 WBH327706:WBH327762 VRL327706:VRL327762 VHP327706:VHP327762 UXT327706:UXT327762 UNX327706:UNX327762 UEB327706:UEB327762 TUF327706:TUF327762 TKJ327706:TKJ327762 TAN327706:TAN327762 SQR327706:SQR327762 SGV327706:SGV327762 RWZ327706:RWZ327762 RND327706:RND327762 RDH327706:RDH327762 QTL327706:QTL327762 QJP327706:QJP327762 PZT327706:PZT327762 PPX327706:PPX327762 PGB327706:PGB327762 OWF327706:OWF327762 OMJ327706:OMJ327762 OCN327706:OCN327762 NSR327706:NSR327762 NIV327706:NIV327762 MYZ327706:MYZ327762 MPD327706:MPD327762 MFH327706:MFH327762 LVL327706:LVL327762 LLP327706:LLP327762 LBT327706:LBT327762 KRX327706:KRX327762 KIB327706:KIB327762 JYF327706:JYF327762 JOJ327706:JOJ327762 JEN327706:JEN327762 IUR327706:IUR327762 IKV327706:IKV327762 IAZ327706:IAZ327762 HRD327706:HRD327762 HHH327706:HHH327762 GXL327706:GXL327762 GNP327706:GNP327762 GDT327706:GDT327762 FTX327706:FTX327762 FKB327706:FKB327762 FAF327706:FAF327762 EQJ327706:EQJ327762 EGN327706:EGN327762 DWR327706:DWR327762 DMV327706:DMV327762 DCZ327706:DCZ327762 CTD327706:CTD327762 CJH327706:CJH327762 BZL327706:BZL327762 BPP327706:BPP327762 BFT327706:BFT327762 AVX327706:AVX327762 AMB327706:AMB327762 ACF327706:ACF327762 SJ327706:SJ327762 IN327706:IN327762 F327706:F327762 WUZ262170:WUZ262226 WLD262170:WLD262226 WBH262170:WBH262226 VRL262170:VRL262226 VHP262170:VHP262226 UXT262170:UXT262226 UNX262170:UNX262226 UEB262170:UEB262226 TUF262170:TUF262226 TKJ262170:TKJ262226 TAN262170:TAN262226 SQR262170:SQR262226 SGV262170:SGV262226 RWZ262170:RWZ262226 RND262170:RND262226 RDH262170:RDH262226 QTL262170:QTL262226 QJP262170:QJP262226 PZT262170:PZT262226 PPX262170:PPX262226 PGB262170:PGB262226 OWF262170:OWF262226 OMJ262170:OMJ262226 OCN262170:OCN262226 NSR262170:NSR262226 NIV262170:NIV262226 MYZ262170:MYZ262226 MPD262170:MPD262226 MFH262170:MFH262226 LVL262170:LVL262226 LLP262170:LLP262226 LBT262170:LBT262226 KRX262170:KRX262226 KIB262170:KIB262226 JYF262170:JYF262226 JOJ262170:JOJ262226 JEN262170:JEN262226 IUR262170:IUR262226 IKV262170:IKV262226 IAZ262170:IAZ262226 HRD262170:HRD262226 HHH262170:HHH262226 GXL262170:GXL262226 GNP262170:GNP262226 GDT262170:GDT262226 FTX262170:FTX262226 FKB262170:FKB262226 FAF262170:FAF262226 EQJ262170:EQJ262226 EGN262170:EGN262226 DWR262170:DWR262226 DMV262170:DMV262226 DCZ262170:DCZ262226 CTD262170:CTD262226 CJH262170:CJH262226 BZL262170:BZL262226 BPP262170:BPP262226 BFT262170:BFT262226 AVX262170:AVX262226 AMB262170:AMB262226 ACF262170:ACF262226 SJ262170:SJ262226 IN262170:IN262226 F262170:F262226 WUZ196634:WUZ196690 WLD196634:WLD196690 WBH196634:WBH196690 VRL196634:VRL196690 VHP196634:VHP196690 UXT196634:UXT196690 UNX196634:UNX196690 UEB196634:UEB196690 TUF196634:TUF196690 TKJ196634:TKJ196690 TAN196634:TAN196690 SQR196634:SQR196690 SGV196634:SGV196690 RWZ196634:RWZ196690 RND196634:RND196690 RDH196634:RDH196690 QTL196634:QTL196690 QJP196634:QJP196690 PZT196634:PZT196690 PPX196634:PPX196690 PGB196634:PGB196690 OWF196634:OWF196690 OMJ196634:OMJ196690 OCN196634:OCN196690 NSR196634:NSR196690 NIV196634:NIV196690 MYZ196634:MYZ196690 MPD196634:MPD196690 MFH196634:MFH196690 LVL196634:LVL196690 LLP196634:LLP196690 LBT196634:LBT196690 KRX196634:KRX196690 KIB196634:KIB196690 JYF196634:JYF196690 JOJ196634:JOJ196690 JEN196634:JEN196690 IUR196634:IUR196690 IKV196634:IKV196690 IAZ196634:IAZ196690 HRD196634:HRD196690 HHH196634:HHH196690 GXL196634:GXL196690 GNP196634:GNP196690 GDT196634:GDT196690 FTX196634:FTX196690 FKB196634:FKB196690 FAF196634:FAF196690 EQJ196634:EQJ196690 EGN196634:EGN196690 DWR196634:DWR196690 DMV196634:DMV196690 DCZ196634:DCZ196690 CTD196634:CTD196690 CJH196634:CJH196690 BZL196634:BZL196690 BPP196634:BPP196690 BFT196634:BFT196690 AVX196634:AVX196690 AMB196634:AMB196690 ACF196634:ACF196690 SJ196634:SJ196690 IN196634:IN196690 F196634:F196690 WUZ131098:WUZ131154 WLD131098:WLD131154 WBH131098:WBH131154 VRL131098:VRL131154 VHP131098:VHP131154 UXT131098:UXT131154 UNX131098:UNX131154 UEB131098:UEB131154 TUF131098:TUF131154 TKJ131098:TKJ131154 TAN131098:TAN131154 SQR131098:SQR131154 SGV131098:SGV131154 RWZ131098:RWZ131154 RND131098:RND131154 RDH131098:RDH131154 QTL131098:QTL131154 QJP131098:QJP131154 PZT131098:PZT131154 PPX131098:PPX131154 PGB131098:PGB131154 OWF131098:OWF131154 OMJ131098:OMJ131154 OCN131098:OCN131154 NSR131098:NSR131154 NIV131098:NIV131154 MYZ131098:MYZ131154 MPD131098:MPD131154 MFH131098:MFH131154 LVL131098:LVL131154 LLP131098:LLP131154 LBT131098:LBT131154 KRX131098:KRX131154 KIB131098:KIB131154 JYF131098:JYF131154 JOJ131098:JOJ131154 JEN131098:JEN131154 IUR131098:IUR131154 IKV131098:IKV131154 IAZ131098:IAZ131154 HRD131098:HRD131154 HHH131098:HHH131154 GXL131098:GXL131154 GNP131098:GNP131154 GDT131098:GDT131154 FTX131098:FTX131154 FKB131098:FKB131154 FAF131098:FAF131154 EQJ131098:EQJ131154 EGN131098:EGN131154 DWR131098:DWR131154 DMV131098:DMV131154 DCZ131098:DCZ131154 CTD131098:CTD131154 CJH131098:CJH131154 BZL131098:BZL131154 BPP131098:BPP131154 BFT131098:BFT131154 AVX131098:AVX131154 AMB131098:AMB131154 ACF131098:ACF131154 SJ131098:SJ131154 IN131098:IN131154 F131098:F131154 WUZ65562:WUZ65618 WLD65562:WLD65618 WBH65562:WBH65618 VRL65562:VRL65618 VHP65562:VHP65618 UXT65562:UXT65618 UNX65562:UNX65618 UEB65562:UEB65618 TUF65562:TUF65618 TKJ65562:TKJ65618 TAN65562:TAN65618 SQR65562:SQR65618 SGV65562:SGV65618 RWZ65562:RWZ65618 RND65562:RND65618 RDH65562:RDH65618 QTL65562:QTL65618 QJP65562:QJP65618 PZT65562:PZT65618 PPX65562:PPX65618 PGB65562:PGB65618 OWF65562:OWF65618 OMJ65562:OMJ65618 OCN65562:OCN65618 NSR65562:NSR65618 NIV65562:NIV65618 MYZ65562:MYZ65618 MPD65562:MPD65618 MFH65562:MFH65618 LVL65562:LVL65618 LLP65562:LLP65618 LBT65562:LBT65618 KRX65562:KRX65618 KIB65562:KIB65618 JYF65562:JYF65618 JOJ65562:JOJ65618 JEN65562:JEN65618 IUR65562:IUR65618 IKV65562:IKV65618 IAZ65562:IAZ65618 HRD65562:HRD65618 HHH65562:HHH65618 GXL65562:GXL65618 GNP65562:GNP65618 GDT65562:GDT65618 FTX65562:FTX65618 FKB65562:FKB65618 FAF65562:FAF65618 EQJ65562:EQJ65618 EGN65562:EGN65618 DWR65562:DWR65618 DMV65562:DMV65618 DCZ65562:DCZ65618 CTD65562:CTD65618 CJH65562:CJH65618 BZL65562:BZL65618 BPP65562:BPP65618 BFT65562:BFT65618 AVX65562:AVX65618 AMB65562:AMB65618 ACF65562:ACF65618 SJ65562:SJ65618 IN65562:IN65618 F65562:F65618 WUZ983014:WUZ983063 WLD983014:WLD983063 WBH983014:WBH983063 VRL983014:VRL983063 VHP983014:VHP983063 UXT983014:UXT983063 UNX983014:UNX983063 UEB983014:UEB983063 TUF983014:TUF983063 TKJ983014:TKJ983063 TAN983014:TAN983063 SQR983014:SQR983063 SGV983014:SGV983063 RWZ983014:RWZ983063 RND983014:RND983063 RDH983014:RDH983063 QTL983014:QTL983063 QJP983014:QJP983063 PZT983014:PZT983063 PPX983014:PPX983063 PGB983014:PGB983063 OWF983014:OWF983063 OMJ983014:OMJ983063 OCN983014:OCN983063 NSR983014:NSR983063 NIV983014:NIV983063 MYZ983014:MYZ983063 MPD983014:MPD983063 MFH983014:MFH983063 LVL983014:LVL983063 LLP983014:LLP983063 LBT983014:LBT983063 KRX983014:KRX983063 KIB983014:KIB983063 JYF983014:JYF983063 JOJ983014:JOJ983063 JEN983014:JEN983063 IUR983014:IUR983063 IKV983014:IKV983063 IAZ983014:IAZ983063 HRD983014:HRD983063 HHH983014:HHH983063 GXL983014:GXL983063 GNP983014:GNP983063 GDT983014:GDT983063 FTX983014:FTX983063 FKB983014:FKB983063 FAF983014:FAF983063 EQJ983014:EQJ983063 EGN983014:EGN983063 DWR983014:DWR983063 DMV983014:DMV983063 DCZ983014:DCZ983063 CTD983014:CTD983063 CJH983014:CJH983063 BZL983014:BZL983063 BPP983014:BPP983063 BFT983014:BFT983063 AVX983014:AVX983063 AMB983014:AMB983063 ACF983014:ACF983063 SJ983014:SJ983063 IN983014:IN983063 F983014:F983063 WUZ917478:WUZ917527 WLD917478:WLD917527 WBH917478:WBH917527 VRL917478:VRL917527 VHP917478:VHP917527 UXT917478:UXT917527 UNX917478:UNX917527 UEB917478:UEB917527 TUF917478:TUF917527 TKJ917478:TKJ917527 TAN917478:TAN917527 SQR917478:SQR917527 SGV917478:SGV917527 RWZ917478:RWZ917527 RND917478:RND917527 RDH917478:RDH917527 QTL917478:QTL917527 QJP917478:QJP917527 PZT917478:PZT917527 PPX917478:PPX917527 PGB917478:PGB917527 OWF917478:OWF917527 OMJ917478:OMJ917527 OCN917478:OCN917527 NSR917478:NSR917527 NIV917478:NIV917527 MYZ917478:MYZ917527 MPD917478:MPD917527 MFH917478:MFH917527 LVL917478:LVL917527 LLP917478:LLP917527 LBT917478:LBT917527 KRX917478:KRX917527 KIB917478:KIB917527 JYF917478:JYF917527 JOJ917478:JOJ917527 JEN917478:JEN917527 IUR917478:IUR917527 IKV917478:IKV917527 IAZ917478:IAZ917527 HRD917478:HRD917527 HHH917478:HHH917527 GXL917478:GXL917527 GNP917478:GNP917527 GDT917478:GDT917527 FTX917478:FTX917527 FKB917478:FKB917527 FAF917478:FAF917527 EQJ917478:EQJ917527 EGN917478:EGN917527 DWR917478:DWR917527 DMV917478:DMV917527 DCZ917478:DCZ917527 CTD917478:CTD917527 CJH917478:CJH917527 BZL917478:BZL917527 BPP917478:BPP917527 BFT917478:BFT917527 AVX917478:AVX917527 AMB917478:AMB917527 ACF917478:ACF917527 SJ917478:SJ917527 IN917478:IN917527 F917478:F917527 WUZ851942:WUZ851991 WLD851942:WLD851991 WBH851942:WBH851991 VRL851942:VRL851991 VHP851942:VHP851991 UXT851942:UXT851991 UNX851942:UNX851991 UEB851942:UEB851991 TUF851942:TUF851991 TKJ851942:TKJ851991 TAN851942:TAN851991 SQR851942:SQR851991 SGV851942:SGV851991 RWZ851942:RWZ851991 RND851942:RND851991 RDH851942:RDH851991 QTL851942:QTL851991 QJP851942:QJP851991 PZT851942:PZT851991 PPX851942:PPX851991 PGB851942:PGB851991 OWF851942:OWF851991 OMJ851942:OMJ851991 OCN851942:OCN851991 NSR851942:NSR851991 NIV851942:NIV851991 MYZ851942:MYZ851991 MPD851942:MPD851991 MFH851942:MFH851991 LVL851942:LVL851991 LLP851942:LLP851991 LBT851942:LBT851991 KRX851942:KRX851991 KIB851942:KIB851991 JYF851942:JYF851991 JOJ851942:JOJ851991 JEN851942:JEN851991 IUR851942:IUR851991 IKV851942:IKV851991 IAZ851942:IAZ851991 HRD851942:HRD851991 HHH851942:HHH851991 GXL851942:GXL851991 GNP851942:GNP851991 GDT851942:GDT851991 FTX851942:FTX851991 FKB851942:FKB851991 FAF851942:FAF851991 EQJ851942:EQJ851991 EGN851942:EGN851991 DWR851942:DWR851991 DMV851942:DMV851991 DCZ851942:DCZ851991 CTD851942:CTD851991 CJH851942:CJH851991 BZL851942:BZL851991 BPP851942:BPP851991 BFT851942:BFT851991 AVX851942:AVX851991 AMB851942:AMB851991 ACF851942:ACF851991 SJ851942:SJ851991 IN851942:IN851991 F851942:F851991 WUZ786406:WUZ786455 WLD786406:WLD786455 WBH786406:WBH786455 VRL786406:VRL786455 VHP786406:VHP786455 UXT786406:UXT786455 UNX786406:UNX786455 UEB786406:UEB786455 TUF786406:TUF786455 TKJ786406:TKJ786455 TAN786406:TAN786455 SQR786406:SQR786455 SGV786406:SGV786455 RWZ786406:RWZ786455 RND786406:RND786455 RDH786406:RDH786455 QTL786406:QTL786455 QJP786406:QJP786455 PZT786406:PZT786455 PPX786406:PPX786455 PGB786406:PGB786455 OWF786406:OWF786455 OMJ786406:OMJ786455 OCN786406:OCN786455 NSR786406:NSR786455 NIV786406:NIV786455 MYZ786406:MYZ786455 MPD786406:MPD786455 MFH786406:MFH786455 LVL786406:LVL786455 LLP786406:LLP786455 LBT786406:LBT786455 KRX786406:KRX786455 KIB786406:KIB786455 JYF786406:JYF786455 JOJ786406:JOJ786455 JEN786406:JEN786455 IUR786406:IUR786455 IKV786406:IKV786455 IAZ786406:IAZ786455 HRD786406:HRD786455 HHH786406:HHH786455 GXL786406:GXL786455 GNP786406:GNP786455 GDT786406:GDT786455 FTX786406:FTX786455 FKB786406:FKB786455 FAF786406:FAF786455 EQJ786406:EQJ786455 EGN786406:EGN786455 DWR786406:DWR786455 DMV786406:DMV786455 DCZ786406:DCZ786455 CTD786406:CTD786455 CJH786406:CJH786455 BZL786406:BZL786455 BPP786406:BPP786455 BFT786406:BFT786455 AVX786406:AVX786455 AMB786406:AMB786455 ACF786406:ACF786455 SJ786406:SJ786455 IN786406:IN786455 F786406:F786455 WUZ720870:WUZ720919 WLD720870:WLD720919 WBH720870:WBH720919 VRL720870:VRL720919 VHP720870:VHP720919 UXT720870:UXT720919 UNX720870:UNX720919 UEB720870:UEB720919 TUF720870:TUF720919 TKJ720870:TKJ720919 TAN720870:TAN720919 SQR720870:SQR720919 SGV720870:SGV720919 RWZ720870:RWZ720919 RND720870:RND720919 RDH720870:RDH720919 QTL720870:QTL720919 QJP720870:QJP720919 PZT720870:PZT720919 PPX720870:PPX720919 PGB720870:PGB720919 OWF720870:OWF720919 OMJ720870:OMJ720919 OCN720870:OCN720919 NSR720870:NSR720919 NIV720870:NIV720919 MYZ720870:MYZ720919 MPD720870:MPD720919 MFH720870:MFH720919 LVL720870:LVL720919 LLP720870:LLP720919 LBT720870:LBT720919 KRX720870:KRX720919 KIB720870:KIB720919 JYF720870:JYF720919 JOJ720870:JOJ720919 JEN720870:JEN720919 IUR720870:IUR720919 IKV720870:IKV720919 IAZ720870:IAZ720919 HRD720870:HRD720919 HHH720870:HHH720919 GXL720870:GXL720919 GNP720870:GNP720919 GDT720870:GDT720919 FTX720870:FTX720919 FKB720870:FKB720919 FAF720870:FAF720919 EQJ720870:EQJ720919 EGN720870:EGN720919 DWR720870:DWR720919 DMV720870:DMV720919 DCZ720870:DCZ720919 CTD720870:CTD720919 CJH720870:CJH720919 BZL720870:BZL720919 BPP720870:BPP720919 BFT720870:BFT720919 AVX720870:AVX720919 AMB720870:AMB720919 ACF720870:ACF720919 SJ720870:SJ720919 IN720870:IN720919 F720870:F720919 WUZ655334:WUZ655383 WLD655334:WLD655383 WBH655334:WBH655383 VRL655334:VRL655383 VHP655334:VHP655383 UXT655334:UXT655383 UNX655334:UNX655383 UEB655334:UEB655383 TUF655334:TUF655383 TKJ655334:TKJ655383 TAN655334:TAN655383 SQR655334:SQR655383 SGV655334:SGV655383 RWZ655334:RWZ655383 RND655334:RND655383 RDH655334:RDH655383 QTL655334:QTL655383 QJP655334:QJP655383 PZT655334:PZT655383 PPX655334:PPX655383 PGB655334:PGB655383 OWF655334:OWF655383 OMJ655334:OMJ655383 OCN655334:OCN655383 NSR655334:NSR655383 NIV655334:NIV655383 MYZ655334:MYZ655383 MPD655334:MPD655383 MFH655334:MFH655383 LVL655334:LVL655383 LLP655334:LLP655383 LBT655334:LBT655383 KRX655334:KRX655383 KIB655334:KIB655383 JYF655334:JYF655383 JOJ655334:JOJ655383 JEN655334:JEN655383 IUR655334:IUR655383 IKV655334:IKV655383 IAZ655334:IAZ655383 HRD655334:HRD655383 HHH655334:HHH655383 GXL655334:GXL655383 GNP655334:GNP655383 GDT655334:GDT655383 FTX655334:FTX655383 FKB655334:FKB655383 FAF655334:FAF655383 EQJ655334:EQJ655383 EGN655334:EGN655383 DWR655334:DWR655383 DMV655334:DMV655383 DCZ655334:DCZ655383 CTD655334:CTD655383 CJH655334:CJH655383 BZL655334:BZL655383 BPP655334:BPP655383 BFT655334:BFT655383 AVX655334:AVX655383 AMB655334:AMB655383 ACF655334:ACF655383 SJ655334:SJ655383 IN655334:IN655383 F655334:F655383 WUZ589798:WUZ589847 WLD589798:WLD589847 WBH589798:WBH589847 VRL589798:VRL589847 VHP589798:VHP589847 UXT589798:UXT589847 UNX589798:UNX589847 UEB589798:UEB589847 TUF589798:TUF589847 TKJ589798:TKJ589847 TAN589798:TAN589847 SQR589798:SQR589847 SGV589798:SGV589847 RWZ589798:RWZ589847 RND589798:RND589847 RDH589798:RDH589847 QTL589798:QTL589847 QJP589798:QJP589847 PZT589798:PZT589847 PPX589798:PPX589847 PGB589798:PGB589847 OWF589798:OWF589847 OMJ589798:OMJ589847 OCN589798:OCN589847 NSR589798:NSR589847 NIV589798:NIV589847 MYZ589798:MYZ589847 MPD589798:MPD589847 MFH589798:MFH589847 LVL589798:LVL589847 LLP589798:LLP589847 LBT589798:LBT589847 KRX589798:KRX589847 KIB589798:KIB589847 JYF589798:JYF589847 JOJ589798:JOJ589847 JEN589798:JEN589847 IUR589798:IUR589847 IKV589798:IKV589847 IAZ589798:IAZ589847 HRD589798:HRD589847 HHH589798:HHH589847 GXL589798:GXL589847 GNP589798:GNP589847 GDT589798:GDT589847 FTX589798:FTX589847 FKB589798:FKB589847 FAF589798:FAF589847 EQJ589798:EQJ589847 EGN589798:EGN589847 DWR589798:DWR589847 DMV589798:DMV589847 DCZ589798:DCZ589847 CTD589798:CTD589847 CJH589798:CJH589847 BZL589798:BZL589847 BPP589798:BPP589847 BFT589798:BFT589847 AVX589798:AVX589847 AMB589798:AMB589847 ACF589798:ACF589847 SJ589798:SJ589847 IN589798:IN589847 F589798:F589847 WUZ524262:WUZ524311 WLD524262:WLD524311 WBH524262:WBH524311 VRL524262:VRL524311 VHP524262:VHP524311 UXT524262:UXT524311 UNX524262:UNX524311 UEB524262:UEB524311 TUF524262:TUF524311 TKJ524262:TKJ524311 TAN524262:TAN524311 SQR524262:SQR524311 SGV524262:SGV524311 RWZ524262:RWZ524311 RND524262:RND524311 RDH524262:RDH524311 QTL524262:QTL524311 QJP524262:QJP524311 PZT524262:PZT524311 PPX524262:PPX524311 PGB524262:PGB524311 OWF524262:OWF524311 OMJ524262:OMJ524311 OCN524262:OCN524311 NSR524262:NSR524311 NIV524262:NIV524311 MYZ524262:MYZ524311 MPD524262:MPD524311 MFH524262:MFH524311 LVL524262:LVL524311 LLP524262:LLP524311 LBT524262:LBT524311 KRX524262:KRX524311 KIB524262:KIB524311 JYF524262:JYF524311 JOJ524262:JOJ524311 JEN524262:JEN524311 IUR524262:IUR524311 IKV524262:IKV524311 IAZ524262:IAZ524311 HRD524262:HRD524311 HHH524262:HHH524311 GXL524262:GXL524311 GNP524262:GNP524311 GDT524262:GDT524311 FTX524262:FTX524311 FKB524262:FKB524311 FAF524262:FAF524311 EQJ524262:EQJ524311 EGN524262:EGN524311 DWR524262:DWR524311 DMV524262:DMV524311 DCZ524262:DCZ524311 CTD524262:CTD524311 CJH524262:CJH524311 BZL524262:BZL524311 BPP524262:BPP524311 BFT524262:BFT524311 AVX524262:AVX524311 AMB524262:AMB524311 ACF524262:ACF524311 SJ524262:SJ524311 IN524262:IN524311 F524262:F524311 WUZ458726:WUZ458775 WLD458726:WLD458775 WBH458726:WBH458775 VRL458726:VRL458775 VHP458726:VHP458775 UXT458726:UXT458775 UNX458726:UNX458775 UEB458726:UEB458775 TUF458726:TUF458775 TKJ458726:TKJ458775 TAN458726:TAN458775 SQR458726:SQR458775 SGV458726:SGV458775 RWZ458726:RWZ458775 RND458726:RND458775 RDH458726:RDH458775 QTL458726:QTL458775 QJP458726:QJP458775 PZT458726:PZT458775 PPX458726:PPX458775 PGB458726:PGB458775 OWF458726:OWF458775 OMJ458726:OMJ458775 OCN458726:OCN458775 NSR458726:NSR458775 NIV458726:NIV458775 MYZ458726:MYZ458775 MPD458726:MPD458775 MFH458726:MFH458775 LVL458726:LVL458775 LLP458726:LLP458775 LBT458726:LBT458775 KRX458726:KRX458775 KIB458726:KIB458775 JYF458726:JYF458775 JOJ458726:JOJ458775 JEN458726:JEN458775 IUR458726:IUR458775 IKV458726:IKV458775 IAZ458726:IAZ458775 HRD458726:HRD458775 HHH458726:HHH458775 GXL458726:GXL458775 GNP458726:GNP458775 GDT458726:GDT458775 FTX458726:FTX458775 FKB458726:FKB458775 FAF458726:FAF458775 EQJ458726:EQJ458775 EGN458726:EGN458775 DWR458726:DWR458775 DMV458726:DMV458775 DCZ458726:DCZ458775 CTD458726:CTD458775 CJH458726:CJH458775 BZL458726:BZL458775 BPP458726:BPP458775 BFT458726:BFT458775 AVX458726:AVX458775 AMB458726:AMB458775 ACF458726:ACF458775 SJ458726:SJ458775 IN458726:IN458775 F458726:F458775 WUZ393190:WUZ393239 WLD393190:WLD393239 WBH393190:WBH393239 VRL393190:VRL393239 VHP393190:VHP393239 UXT393190:UXT393239 UNX393190:UNX393239 UEB393190:UEB393239 TUF393190:TUF393239 TKJ393190:TKJ393239 TAN393190:TAN393239 SQR393190:SQR393239 SGV393190:SGV393239 RWZ393190:RWZ393239 RND393190:RND393239 RDH393190:RDH393239 QTL393190:QTL393239 QJP393190:QJP393239 PZT393190:PZT393239 PPX393190:PPX393239 PGB393190:PGB393239 OWF393190:OWF393239 OMJ393190:OMJ393239 OCN393190:OCN393239 NSR393190:NSR393239 NIV393190:NIV393239 MYZ393190:MYZ393239 MPD393190:MPD393239 MFH393190:MFH393239 LVL393190:LVL393239 LLP393190:LLP393239 LBT393190:LBT393239 KRX393190:KRX393239 KIB393190:KIB393239 JYF393190:JYF393239 JOJ393190:JOJ393239 JEN393190:JEN393239 IUR393190:IUR393239 IKV393190:IKV393239 IAZ393190:IAZ393239 HRD393190:HRD393239 HHH393190:HHH393239 GXL393190:GXL393239 GNP393190:GNP393239 GDT393190:GDT393239 FTX393190:FTX393239 FKB393190:FKB393239 FAF393190:FAF393239 EQJ393190:EQJ393239 EGN393190:EGN393239 DWR393190:DWR393239 DMV393190:DMV393239 DCZ393190:DCZ393239 CTD393190:CTD393239 CJH393190:CJH393239 BZL393190:BZL393239 BPP393190:BPP393239 BFT393190:BFT393239 AVX393190:AVX393239 AMB393190:AMB393239 ACF393190:ACF393239 SJ393190:SJ393239 IN393190:IN393239 F393190:F393239 WUZ327654:WUZ327703 WLD327654:WLD327703 WBH327654:WBH327703 VRL327654:VRL327703 VHP327654:VHP327703 UXT327654:UXT327703 UNX327654:UNX327703 UEB327654:UEB327703 TUF327654:TUF327703 TKJ327654:TKJ327703 TAN327654:TAN327703 SQR327654:SQR327703 SGV327654:SGV327703 RWZ327654:RWZ327703 RND327654:RND327703 RDH327654:RDH327703 QTL327654:QTL327703 QJP327654:QJP327703 PZT327654:PZT327703 PPX327654:PPX327703 PGB327654:PGB327703 OWF327654:OWF327703 OMJ327654:OMJ327703 OCN327654:OCN327703 NSR327654:NSR327703 NIV327654:NIV327703 MYZ327654:MYZ327703 MPD327654:MPD327703 MFH327654:MFH327703 LVL327654:LVL327703 LLP327654:LLP327703 LBT327654:LBT327703 KRX327654:KRX327703 KIB327654:KIB327703 JYF327654:JYF327703 JOJ327654:JOJ327703 JEN327654:JEN327703 IUR327654:IUR327703 IKV327654:IKV327703 IAZ327654:IAZ327703 HRD327654:HRD327703 HHH327654:HHH327703 GXL327654:GXL327703 GNP327654:GNP327703 GDT327654:GDT327703 FTX327654:FTX327703 FKB327654:FKB327703 FAF327654:FAF327703 EQJ327654:EQJ327703 EGN327654:EGN327703 DWR327654:DWR327703 DMV327654:DMV327703 DCZ327654:DCZ327703 CTD327654:CTD327703 CJH327654:CJH327703 BZL327654:BZL327703 BPP327654:BPP327703 BFT327654:BFT327703 AVX327654:AVX327703 AMB327654:AMB327703 ACF327654:ACF327703 SJ327654:SJ327703 IN327654:IN327703 F327654:F327703 WUZ262118:WUZ262167 WLD262118:WLD262167 WBH262118:WBH262167 VRL262118:VRL262167 VHP262118:VHP262167 UXT262118:UXT262167 UNX262118:UNX262167 UEB262118:UEB262167 TUF262118:TUF262167 TKJ262118:TKJ262167 TAN262118:TAN262167 SQR262118:SQR262167 SGV262118:SGV262167 RWZ262118:RWZ262167 RND262118:RND262167 RDH262118:RDH262167 QTL262118:QTL262167 QJP262118:QJP262167 PZT262118:PZT262167 PPX262118:PPX262167 PGB262118:PGB262167 OWF262118:OWF262167 OMJ262118:OMJ262167 OCN262118:OCN262167 NSR262118:NSR262167 NIV262118:NIV262167 MYZ262118:MYZ262167 MPD262118:MPD262167 MFH262118:MFH262167 LVL262118:LVL262167 LLP262118:LLP262167 LBT262118:LBT262167 KRX262118:KRX262167 KIB262118:KIB262167 JYF262118:JYF262167 JOJ262118:JOJ262167 JEN262118:JEN262167 IUR262118:IUR262167 IKV262118:IKV262167 IAZ262118:IAZ262167 HRD262118:HRD262167 HHH262118:HHH262167 GXL262118:GXL262167 GNP262118:GNP262167 GDT262118:GDT262167 FTX262118:FTX262167 FKB262118:FKB262167 FAF262118:FAF262167 EQJ262118:EQJ262167 EGN262118:EGN262167 DWR262118:DWR262167 DMV262118:DMV262167 DCZ262118:DCZ262167 CTD262118:CTD262167 CJH262118:CJH262167 BZL262118:BZL262167 BPP262118:BPP262167 BFT262118:BFT262167 AVX262118:AVX262167 AMB262118:AMB262167 ACF262118:ACF262167 SJ262118:SJ262167 IN262118:IN262167 F262118:F262167 WUZ196582:WUZ196631 WLD196582:WLD196631 WBH196582:WBH196631 VRL196582:VRL196631 VHP196582:VHP196631 UXT196582:UXT196631 UNX196582:UNX196631 UEB196582:UEB196631 TUF196582:TUF196631 TKJ196582:TKJ196631 TAN196582:TAN196631 SQR196582:SQR196631 SGV196582:SGV196631 RWZ196582:RWZ196631 RND196582:RND196631 RDH196582:RDH196631 QTL196582:QTL196631 QJP196582:QJP196631 PZT196582:PZT196631 PPX196582:PPX196631 PGB196582:PGB196631 OWF196582:OWF196631 OMJ196582:OMJ196631 OCN196582:OCN196631 NSR196582:NSR196631 NIV196582:NIV196631 MYZ196582:MYZ196631 MPD196582:MPD196631 MFH196582:MFH196631 LVL196582:LVL196631 LLP196582:LLP196631 LBT196582:LBT196631 KRX196582:KRX196631 KIB196582:KIB196631 JYF196582:JYF196631 JOJ196582:JOJ196631 JEN196582:JEN196631 IUR196582:IUR196631 IKV196582:IKV196631 IAZ196582:IAZ196631 HRD196582:HRD196631 HHH196582:HHH196631 GXL196582:GXL196631 GNP196582:GNP196631 GDT196582:GDT196631 FTX196582:FTX196631 FKB196582:FKB196631 FAF196582:FAF196631 EQJ196582:EQJ196631 EGN196582:EGN196631 DWR196582:DWR196631 DMV196582:DMV196631 DCZ196582:DCZ196631 CTD196582:CTD196631 CJH196582:CJH196631 BZL196582:BZL196631 BPP196582:BPP196631 BFT196582:BFT196631 AVX196582:AVX196631 AMB196582:AMB196631 ACF196582:ACF196631 SJ196582:SJ196631 IN196582:IN196631 F196582:F196631 WUZ131046:WUZ131095 WLD131046:WLD131095 WBH131046:WBH131095 VRL131046:VRL131095 VHP131046:VHP131095 UXT131046:UXT131095 UNX131046:UNX131095 UEB131046:UEB131095 TUF131046:TUF131095 TKJ131046:TKJ131095 TAN131046:TAN131095 SQR131046:SQR131095 SGV131046:SGV131095 RWZ131046:RWZ131095 RND131046:RND131095 RDH131046:RDH131095 QTL131046:QTL131095 QJP131046:QJP131095 PZT131046:PZT131095 PPX131046:PPX131095 PGB131046:PGB131095 OWF131046:OWF131095 OMJ131046:OMJ131095 OCN131046:OCN131095 NSR131046:NSR131095 NIV131046:NIV131095 MYZ131046:MYZ131095 MPD131046:MPD131095 MFH131046:MFH131095 LVL131046:LVL131095 LLP131046:LLP131095 LBT131046:LBT131095 KRX131046:KRX131095 KIB131046:KIB131095 JYF131046:JYF131095 JOJ131046:JOJ131095 JEN131046:JEN131095 IUR131046:IUR131095 IKV131046:IKV131095 IAZ131046:IAZ131095 HRD131046:HRD131095 HHH131046:HHH131095 GXL131046:GXL131095 GNP131046:GNP131095 GDT131046:GDT131095 FTX131046:FTX131095 FKB131046:FKB131095 FAF131046:FAF131095 EQJ131046:EQJ131095 EGN131046:EGN131095 DWR131046:DWR131095 DMV131046:DMV131095 DCZ131046:DCZ131095 CTD131046:CTD131095 CJH131046:CJH131095 BZL131046:BZL131095 BPP131046:BPP131095 BFT131046:BFT131095 AVX131046:AVX131095 AMB131046:AMB131095 ACF131046:ACF131095 SJ131046:SJ131095 IN131046:IN131095 F131046:F131095 WUZ65510:WUZ65559 WLD65510:WLD65559 WBH65510:WBH65559 VRL65510:VRL65559 VHP65510:VHP65559 UXT65510:UXT65559 UNX65510:UNX65559 UEB65510:UEB65559 TUF65510:TUF65559 TKJ65510:TKJ65559 TAN65510:TAN65559 SQR65510:SQR65559 SGV65510:SGV65559 RWZ65510:RWZ65559 RND65510:RND65559 RDH65510:RDH65559 QTL65510:QTL65559 QJP65510:QJP65559 PZT65510:PZT65559 PPX65510:PPX65559 PGB65510:PGB65559 OWF65510:OWF65559 OMJ65510:OMJ65559 OCN65510:OCN65559 NSR65510:NSR65559 NIV65510:NIV65559 MYZ65510:MYZ65559 MPD65510:MPD65559 MFH65510:MFH65559 LVL65510:LVL65559 LLP65510:LLP65559 LBT65510:LBT65559 KRX65510:KRX65559 KIB65510:KIB65559 JYF65510:JYF65559 JOJ65510:JOJ65559 JEN65510:JEN65559 IUR65510:IUR65559 IKV65510:IKV65559 IAZ65510:IAZ65559 HRD65510:HRD65559 HHH65510:HHH65559 GXL65510:GXL65559 GNP65510:GNP65559 GDT65510:GDT65559 FTX65510:FTX65559 FKB65510:FKB65559 FAF65510:FAF65559 EQJ65510:EQJ65559 EGN65510:EGN65559 DWR65510:DWR65559 DMV65510:DMV65559 DCZ65510:DCZ65559 CTD65510:CTD65559 CJH65510:CJH65559 BZL65510:BZL65559 BPP65510:BPP65559 BFT65510:BFT65559 AVX65510:AVX65559 AMB65510:AMB65559 ACF65510:ACF65559 SJ65510:SJ65559 IN65510:IN65559 F65510:F65559 WUZ11:WUZ100 WLD11:WLD100 WBH11:WBH100 VRL11:VRL100 VHP11:VHP100 UXT11:UXT100 UNX11:UNX100 UEB11:UEB100 TUF11:TUF100 TKJ11:TKJ100 TAN11:TAN100 SQR11:SQR100 SGV11:SGV100 RWZ11:RWZ100 RND11:RND100 RDH11:RDH100 QTL11:QTL100 QJP11:QJP100 PZT11:PZT100 PPX11:PPX100 PGB11:PGB100 OWF11:OWF100 OMJ11:OMJ100 OCN11:OCN100 NSR11:NSR100 NIV11:NIV100 MYZ11:MYZ100 MPD11:MPD100 MFH11:MFH100 LVL11:LVL100 LLP11:LLP100 LBT11:LBT100 KRX11:KRX100 KIB11:KIB100 JYF11:JYF100 JOJ11:JOJ100 JEN11:JEN100 IUR11:IUR100 IKV11:IKV100 IAZ11:IAZ100 HRD11:HRD100 HHH11:HHH100 GXL11:GXL100 GNP11:GNP100 GDT11:GDT100 FTX11:FTX100 FKB11:FKB100 FAF11:FAF100 EQJ11:EQJ100 EGN11:EGN100 DWR11:DWR100 DMV11:DMV100 DCZ11:DCZ100 CTD11:CTD100 CJH11:CJH100 BZL11:BZL100 BPP11:BPP100 BFT11:BFT100 AVX11:AVX100 AMB11:AMB100 ACF11:ACF100 SJ11:SJ100 IN11:IN100 F11:F100 WVB983014:WVB983063 WLF983014:WLF983063 WBJ983014:WBJ983063 VRN983014:VRN983063 VHR983014:VHR983063 UXV983014:UXV983063 UNZ983014:UNZ983063 UED983014:UED983063 TUH983014:TUH983063 TKL983014:TKL983063 TAP983014:TAP983063 SQT983014:SQT983063 SGX983014:SGX983063 RXB983014:RXB983063 RNF983014:RNF983063 RDJ983014:RDJ983063 QTN983014:QTN983063 QJR983014:QJR983063 PZV983014:PZV983063 PPZ983014:PPZ983063 PGD983014:PGD983063 OWH983014:OWH983063 OML983014:OML983063 OCP983014:OCP983063 NST983014:NST983063 NIX983014:NIX983063 MZB983014:MZB983063 MPF983014:MPF983063 MFJ983014:MFJ983063 LVN983014:LVN983063 LLR983014:LLR983063 LBV983014:LBV983063 KRZ983014:KRZ983063 KID983014:KID983063 JYH983014:JYH983063 JOL983014:JOL983063 JEP983014:JEP983063 IUT983014:IUT983063 IKX983014:IKX983063 IBB983014:IBB983063 HRF983014:HRF983063 HHJ983014:HHJ983063 GXN983014:GXN983063 GNR983014:GNR983063 GDV983014:GDV983063 FTZ983014:FTZ983063 FKD983014:FKD983063 FAH983014:FAH983063 EQL983014:EQL983063 EGP983014:EGP983063 DWT983014:DWT983063 DMX983014:DMX983063 DDB983014:DDB983063 CTF983014:CTF983063 CJJ983014:CJJ983063 BZN983014:BZN983063 BPR983014:BPR983063 BFV983014:BFV983063 AVZ983014:AVZ983063 AMD983014:AMD983063 ACH983014:ACH983063 SL983014:SL983063 IP983014:IP983063 H983014:H983063 WVB917478:WVB917527 WLF917478:WLF917527 WBJ917478:WBJ917527 VRN917478:VRN917527 VHR917478:VHR917527 UXV917478:UXV917527 UNZ917478:UNZ917527 UED917478:UED917527 TUH917478:TUH917527 TKL917478:TKL917527 TAP917478:TAP917527 SQT917478:SQT917527 SGX917478:SGX917527 RXB917478:RXB917527 RNF917478:RNF917527 RDJ917478:RDJ917527 QTN917478:QTN917527 QJR917478:QJR917527 PZV917478:PZV917527 PPZ917478:PPZ917527 PGD917478:PGD917527 OWH917478:OWH917527 OML917478:OML917527 OCP917478:OCP917527 NST917478:NST917527 NIX917478:NIX917527 MZB917478:MZB917527 MPF917478:MPF917527 MFJ917478:MFJ917527 LVN917478:LVN917527 LLR917478:LLR917527 LBV917478:LBV917527 KRZ917478:KRZ917527 KID917478:KID917527 JYH917478:JYH917527 JOL917478:JOL917527 JEP917478:JEP917527 IUT917478:IUT917527 IKX917478:IKX917527 IBB917478:IBB917527 HRF917478:HRF917527 HHJ917478:HHJ917527 GXN917478:GXN917527 GNR917478:GNR917527 GDV917478:GDV917527 FTZ917478:FTZ917527 FKD917478:FKD917527 FAH917478:FAH917527 EQL917478:EQL917527 EGP917478:EGP917527 DWT917478:DWT917527 DMX917478:DMX917527 DDB917478:DDB917527 CTF917478:CTF917527 CJJ917478:CJJ917527 BZN917478:BZN917527 BPR917478:BPR917527 BFV917478:BFV917527 AVZ917478:AVZ917527 AMD917478:AMD917527 ACH917478:ACH917527 SL917478:SL917527 IP917478:IP917527 H917478:H917527 WVB851942:WVB851991 WLF851942:WLF851991 WBJ851942:WBJ851991 VRN851942:VRN851991 VHR851942:VHR851991 UXV851942:UXV851991 UNZ851942:UNZ851991 UED851942:UED851991 TUH851942:TUH851991 TKL851942:TKL851991 TAP851942:TAP851991 SQT851942:SQT851991 SGX851942:SGX851991 RXB851942:RXB851991 RNF851942:RNF851991 RDJ851942:RDJ851991 QTN851942:QTN851991 QJR851942:QJR851991 PZV851942:PZV851991 PPZ851942:PPZ851991 PGD851942:PGD851991 OWH851942:OWH851991 OML851942:OML851991 OCP851942:OCP851991 NST851942:NST851991 NIX851942:NIX851991 MZB851942:MZB851991 MPF851942:MPF851991 MFJ851942:MFJ851991 LVN851942:LVN851991 LLR851942:LLR851991 LBV851942:LBV851991 KRZ851942:KRZ851991 KID851942:KID851991 JYH851942:JYH851991 JOL851942:JOL851991 JEP851942:JEP851991 IUT851942:IUT851991 IKX851942:IKX851991 IBB851942:IBB851991 HRF851942:HRF851991 HHJ851942:HHJ851991 GXN851942:GXN851991 GNR851942:GNR851991 GDV851942:GDV851991 FTZ851942:FTZ851991 FKD851942:FKD851991 FAH851942:FAH851991 EQL851942:EQL851991 EGP851942:EGP851991 DWT851942:DWT851991 DMX851942:DMX851991 DDB851942:DDB851991 CTF851942:CTF851991 CJJ851942:CJJ851991 BZN851942:BZN851991 BPR851942:BPR851991 BFV851942:BFV851991 AVZ851942:AVZ851991 AMD851942:AMD851991 ACH851942:ACH851991 SL851942:SL851991 IP851942:IP851991 H851942:H851991 WVB786406:WVB786455 WLF786406:WLF786455 WBJ786406:WBJ786455 VRN786406:VRN786455 VHR786406:VHR786455 UXV786406:UXV786455 UNZ786406:UNZ786455 UED786406:UED786455 TUH786406:TUH786455 TKL786406:TKL786455 TAP786406:TAP786455 SQT786406:SQT786455 SGX786406:SGX786455 RXB786406:RXB786455 RNF786406:RNF786455 RDJ786406:RDJ786455 QTN786406:QTN786455 QJR786406:QJR786455 PZV786406:PZV786455 PPZ786406:PPZ786455 PGD786406:PGD786455 OWH786406:OWH786455 OML786406:OML786455 OCP786406:OCP786455 NST786406:NST786455 NIX786406:NIX786455 MZB786406:MZB786455 MPF786406:MPF786455 MFJ786406:MFJ786455 LVN786406:LVN786455 LLR786406:LLR786455 LBV786406:LBV786455 KRZ786406:KRZ786455 KID786406:KID786455 JYH786406:JYH786455 JOL786406:JOL786455 JEP786406:JEP786455 IUT786406:IUT786455 IKX786406:IKX786455 IBB786406:IBB786455 HRF786406:HRF786455 HHJ786406:HHJ786455 GXN786406:GXN786455 GNR786406:GNR786455 GDV786406:GDV786455 FTZ786406:FTZ786455 FKD786406:FKD786455 FAH786406:FAH786455 EQL786406:EQL786455 EGP786406:EGP786455 DWT786406:DWT786455 DMX786406:DMX786455 DDB786406:DDB786455 CTF786406:CTF786455 CJJ786406:CJJ786455 BZN786406:BZN786455 BPR786406:BPR786455 BFV786406:BFV786455 AVZ786406:AVZ786455 AMD786406:AMD786455 ACH786406:ACH786455 SL786406:SL786455 IP786406:IP786455 H786406:H786455 WVB720870:WVB720919 WLF720870:WLF720919 WBJ720870:WBJ720919 VRN720870:VRN720919 VHR720870:VHR720919 UXV720870:UXV720919 UNZ720870:UNZ720919 UED720870:UED720919 TUH720870:TUH720919 TKL720870:TKL720919 TAP720870:TAP720919 SQT720870:SQT720919 SGX720870:SGX720919 RXB720870:RXB720919 RNF720870:RNF720919 RDJ720870:RDJ720919 QTN720870:QTN720919 QJR720870:QJR720919 PZV720870:PZV720919 PPZ720870:PPZ720919 PGD720870:PGD720919 OWH720870:OWH720919 OML720870:OML720919 OCP720870:OCP720919 NST720870:NST720919 NIX720870:NIX720919 MZB720870:MZB720919 MPF720870:MPF720919 MFJ720870:MFJ720919 LVN720870:LVN720919 LLR720870:LLR720919 LBV720870:LBV720919 KRZ720870:KRZ720919 KID720870:KID720919 JYH720870:JYH720919 JOL720870:JOL720919 JEP720870:JEP720919 IUT720870:IUT720919 IKX720870:IKX720919 IBB720870:IBB720919 HRF720870:HRF720919 HHJ720870:HHJ720919 GXN720870:GXN720919 GNR720870:GNR720919 GDV720870:GDV720919 FTZ720870:FTZ720919 FKD720870:FKD720919 FAH720870:FAH720919 EQL720870:EQL720919 EGP720870:EGP720919 DWT720870:DWT720919 DMX720870:DMX720919 DDB720870:DDB720919 CTF720870:CTF720919 CJJ720870:CJJ720919 BZN720870:BZN720919 BPR720870:BPR720919 BFV720870:BFV720919 AVZ720870:AVZ720919 AMD720870:AMD720919 ACH720870:ACH720919 SL720870:SL720919 IP720870:IP720919 H720870:H720919 WVB655334:WVB655383 WLF655334:WLF655383 WBJ655334:WBJ655383 VRN655334:VRN655383 VHR655334:VHR655383 UXV655334:UXV655383 UNZ655334:UNZ655383 UED655334:UED655383 TUH655334:TUH655383 TKL655334:TKL655383 TAP655334:TAP655383 SQT655334:SQT655383 SGX655334:SGX655383 RXB655334:RXB655383 RNF655334:RNF655383 RDJ655334:RDJ655383 QTN655334:QTN655383 QJR655334:QJR655383 PZV655334:PZV655383 PPZ655334:PPZ655383 PGD655334:PGD655383 OWH655334:OWH655383 OML655334:OML655383 OCP655334:OCP655383 NST655334:NST655383 NIX655334:NIX655383 MZB655334:MZB655383 MPF655334:MPF655383 MFJ655334:MFJ655383 LVN655334:LVN655383 LLR655334:LLR655383 LBV655334:LBV655383 KRZ655334:KRZ655383 KID655334:KID655383 JYH655334:JYH655383 JOL655334:JOL655383 JEP655334:JEP655383 IUT655334:IUT655383 IKX655334:IKX655383 IBB655334:IBB655383 HRF655334:HRF655383 HHJ655334:HHJ655383 GXN655334:GXN655383 GNR655334:GNR655383 GDV655334:GDV655383 FTZ655334:FTZ655383 FKD655334:FKD655383 FAH655334:FAH655383 EQL655334:EQL655383 EGP655334:EGP655383 DWT655334:DWT655383 DMX655334:DMX655383 DDB655334:DDB655383 CTF655334:CTF655383 CJJ655334:CJJ655383 BZN655334:BZN655383 BPR655334:BPR655383 BFV655334:BFV655383 AVZ655334:AVZ655383 AMD655334:AMD655383 ACH655334:ACH655383 SL655334:SL655383 IP655334:IP655383 H655334:H655383 WVB589798:WVB589847 WLF589798:WLF589847 WBJ589798:WBJ589847 VRN589798:VRN589847 VHR589798:VHR589847 UXV589798:UXV589847 UNZ589798:UNZ589847 UED589798:UED589847 TUH589798:TUH589847 TKL589798:TKL589847 TAP589798:TAP589847 SQT589798:SQT589847 SGX589798:SGX589847 RXB589798:RXB589847 RNF589798:RNF589847 RDJ589798:RDJ589847 QTN589798:QTN589847 QJR589798:QJR589847 PZV589798:PZV589847 PPZ589798:PPZ589847 PGD589798:PGD589847 OWH589798:OWH589847 OML589798:OML589847 OCP589798:OCP589847 NST589798:NST589847 NIX589798:NIX589847 MZB589798:MZB589847 MPF589798:MPF589847 MFJ589798:MFJ589847 LVN589798:LVN589847 LLR589798:LLR589847 LBV589798:LBV589847 KRZ589798:KRZ589847 KID589798:KID589847 JYH589798:JYH589847 JOL589798:JOL589847 JEP589798:JEP589847 IUT589798:IUT589847 IKX589798:IKX589847 IBB589798:IBB589847 HRF589798:HRF589847 HHJ589798:HHJ589847 GXN589798:GXN589847 GNR589798:GNR589847 GDV589798:GDV589847 FTZ589798:FTZ589847 FKD589798:FKD589847 FAH589798:FAH589847 EQL589798:EQL589847 EGP589798:EGP589847 DWT589798:DWT589847 DMX589798:DMX589847 DDB589798:DDB589847 CTF589798:CTF589847 CJJ589798:CJJ589847 BZN589798:BZN589847 BPR589798:BPR589847 BFV589798:BFV589847 AVZ589798:AVZ589847 AMD589798:AMD589847 ACH589798:ACH589847 SL589798:SL589847 IP589798:IP589847 H589798:H589847 WVB524262:WVB524311 WLF524262:WLF524311 WBJ524262:WBJ524311 VRN524262:VRN524311 VHR524262:VHR524311 UXV524262:UXV524311 UNZ524262:UNZ524311 UED524262:UED524311 TUH524262:TUH524311 TKL524262:TKL524311 TAP524262:TAP524311 SQT524262:SQT524311 SGX524262:SGX524311 RXB524262:RXB524311 RNF524262:RNF524311 RDJ524262:RDJ524311 QTN524262:QTN524311 QJR524262:QJR524311 PZV524262:PZV524311 PPZ524262:PPZ524311 PGD524262:PGD524311 OWH524262:OWH524311 OML524262:OML524311 OCP524262:OCP524311 NST524262:NST524311 NIX524262:NIX524311 MZB524262:MZB524311 MPF524262:MPF524311 MFJ524262:MFJ524311 LVN524262:LVN524311 LLR524262:LLR524311 LBV524262:LBV524311 KRZ524262:KRZ524311 KID524262:KID524311 JYH524262:JYH524311 JOL524262:JOL524311 JEP524262:JEP524311 IUT524262:IUT524311 IKX524262:IKX524311 IBB524262:IBB524311 HRF524262:HRF524311 HHJ524262:HHJ524311 GXN524262:GXN524311 GNR524262:GNR524311 GDV524262:GDV524311 FTZ524262:FTZ524311 FKD524262:FKD524311 FAH524262:FAH524311 EQL524262:EQL524311 EGP524262:EGP524311 DWT524262:DWT524311 DMX524262:DMX524311 DDB524262:DDB524311 CTF524262:CTF524311 CJJ524262:CJJ524311 BZN524262:BZN524311 BPR524262:BPR524311 BFV524262:BFV524311 AVZ524262:AVZ524311 AMD524262:AMD524311 ACH524262:ACH524311 SL524262:SL524311 IP524262:IP524311 H524262:H524311 WVB458726:WVB458775 WLF458726:WLF458775 WBJ458726:WBJ458775 VRN458726:VRN458775 VHR458726:VHR458775 UXV458726:UXV458775 UNZ458726:UNZ458775 UED458726:UED458775 TUH458726:TUH458775 TKL458726:TKL458775 TAP458726:TAP458775 SQT458726:SQT458775 SGX458726:SGX458775 RXB458726:RXB458775 RNF458726:RNF458775 RDJ458726:RDJ458775 QTN458726:QTN458775 QJR458726:QJR458775 PZV458726:PZV458775 PPZ458726:PPZ458775 PGD458726:PGD458775 OWH458726:OWH458775 OML458726:OML458775 OCP458726:OCP458775 NST458726:NST458775 NIX458726:NIX458775 MZB458726:MZB458775 MPF458726:MPF458775 MFJ458726:MFJ458775 LVN458726:LVN458775 LLR458726:LLR458775 LBV458726:LBV458775 KRZ458726:KRZ458775 KID458726:KID458775 JYH458726:JYH458775 JOL458726:JOL458775 JEP458726:JEP458775 IUT458726:IUT458775 IKX458726:IKX458775 IBB458726:IBB458775 HRF458726:HRF458775 HHJ458726:HHJ458775 GXN458726:GXN458775 GNR458726:GNR458775 GDV458726:GDV458775 FTZ458726:FTZ458775 FKD458726:FKD458775 FAH458726:FAH458775 EQL458726:EQL458775 EGP458726:EGP458775 DWT458726:DWT458775 DMX458726:DMX458775 DDB458726:DDB458775 CTF458726:CTF458775 CJJ458726:CJJ458775 BZN458726:BZN458775 BPR458726:BPR458775 BFV458726:BFV458775 AVZ458726:AVZ458775 AMD458726:AMD458775 ACH458726:ACH458775 SL458726:SL458775 IP458726:IP458775 H458726:H458775 WVB393190:WVB393239 WLF393190:WLF393239 WBJ393190:WBJ393239 VRN393190:VRN393239 VHR393190:VHR393239 UXV393190:UXV393239 UNZ393190:UNZ393239 UED393190:UED393239 TUH393190:TUH393239 TKL393190:TKL393239 TAP393190:TAP393239 SQT393190:SQT393239 SGX393190:SGX393239 RXB393190:RXB393239 RNF393190:RNF393239 RDJ393190:RDJ393239 QTN393190:QTN393239 QJR393190:QJR393239 PZV393190:PZV393239 PPZ393190:PPZ393239 PGD393190:PGD393239 OWH393190:OWH393239 OML393190:OML393239 OCP393190:OCP393239 NST393190:NST393239 NIX393190:NIX393239 MZB393190:MZB393239 MPF393190:MPF393239 MFJ393190:MFJ393239 LVN393190:LVN393239 LLR393190:LLR393239 LBV393190:LBV393239 KRZ393190:KRZ393239 KID393190:KID393239 JYH393190:JYH393239 JOL393190:JOL393239 JEP393190:JEP393239 IUT393190:IUT393239 IKX393190:IKX393239 IBB393190:IBB393239 HRF393190:HRF393239 HHJ393190:HHJ393239 GXN393190:GXN393239 GNR393190:GNR393239 GDV393190:GDV393239 FTZ393190:FTZ393239 FKD393190:FKD393239 FAH393190:FAH393239 EQL393190:EQL393239 EGP393190:EGP393239 DWT393190:DWT393239 DMX393190:DMX393239 DDB393190:DDB393239 CTF393190:CTF393239 CJJ393190:CJJ393239 BZN393190:BZN393239 BPR393190:BPR393239 BFV393190:BFV393239 AVZ393190:AVZ393239 AMD393190:AMD393239 ACH393190:ACH393239 SL393190:SL393239 IP393190:IP393239 H393190:H393239 WVB327654:WVB327703 WLF327654:WLF327703 WBJ327654:WBJ327703 VRN327654:VRN327703 VHR327654:VHR327703 UXV327654:UXV327703 UNZ327654:UNZ327703 UED327654:UED327703 TUH327654:TUH327703 TKL327654:TKL327703 TAP327654:TAP327703 SQT327654:SQT327703 SGX327654:SGX327703 RXB327654:RXB327703 RNF327654:RNF327703 RDJ327654:RDJ327703 QTN327654:QTN327703 QJR327654:QJR327703 PZV327654:PZV327703 PPZ327654:PPZ327703 PGD327654:PGD327703 OWH327654:OWH327703 OML327654:OML327703 OCP327654:OCP327703 NST327654:NST327703 NIX327654:NIX327703 MZB327654:MZB327703 MPF327654:MPF327703 MFJ327654:MFJ327703 LVN327654:LVN327703 LLR327654:LLR327703 LBV327654:LBV327703 KRZ327654:KRZ327703 KID327654:KID327703 JYH327654:JYH327703 JOL327654:JOL327703 JEP327654:JEP327703 IUT327654:IUT327703 IKX327654:IKX327703 IBB327654:IBB327703 HRF327654:HRF327703 HHJ327654:HHJ327703 GXN327654:GXN327703 GNR327654:GNR327703 GDV327654:GDV327703 FTZ327654:FTZ327703 FKD327654:FKD327703 FAH327654:FAH327703 EQL327654:EQL327703 EGP327654:EGP327703 DWT327654:DWT327703 DMX327654:DMX327703 DDB327654:DDB327703 CTF327654:CTF327703 CJJ327654:CJJ327703 BZN327654:BZN327703 BPR327654:BPR327703 BFV327654:BFV327703 AVZ327654:AVZ327703 AMD327654:AMD327703 ACH327654:ACH327703 SL327654:SL327703 IP327654:IP327703 H327654:H327703 WVB262118:WVB262167 WLF262118:WLF262167 WBJ262118:WBJ262167 VRN262118:VRN262167 VHR262118:VHR262167 UXV262118:UXV262167 UNZ262118:UNZ262167 UED262118:UED262167 TUH262118:TUH262167 TKL262118:TKL262167 TAP262118:TAP262167 SQT262118:SQT262167 SGX262118:SGX262167 RXB262118:RXB262167 RNF262118:RNF262167 RDJ262118:RDJ262167 QTN262118:QTN262167 QJR262118:QJR262167 PZV262118:PZV262167 PPZ262118:PPZ262167 PGD262118:PGD262167 OWH262118:OWH262167 OML262118:OML262167 OCP262118:OCP262167 NST262118:NST262167 NIX262118:NIX262167 MZB262118:MZB262167 MPF262118:MPF262167 MFJ262118:MFJ262167 LVN262118:LVN262167 LLR262118:LLR262167 LBV262118:LBV262167 KRZ262118:KRZ262167 KID262118:KID262167 JYH262118:JYH262167 JOL262118:JOL262167 JEP262118:JEP262167 IUT262118:IUT262167 IKX262118:IKX262167 IBB262118:IBB262167 HRF262118:HRF262167 HHJ262118:HHJ262167 GXN262118:GXN262167 GNR262118:GNR262167 GDV262118:GDV262167 FTZ262118:FTZ262167 FKD262118:FKD262167 FAH262118:FAH262167 EQL262118:EQL262167 EGP262118:EGP262167 DWT262118:DWT262167 DMX262118:DMX262167 DDB262118:DDB262167 CTF262118:CTF262167 CJJ262118:CJJ262167 BZN262118:BZN262167 BPR262118:BPR262167 BFV262118:BFV262167 AVZ262118:AVZ262167 AMD262118:AMD262167 ACH262118:ACH262167 SL262118:SL262167 IP262118:IP262167 H262118:H262167 WVB196582:WVB196631 WLF196582:WLF196631 WBJ196582:WBJ196631 VRN196582:VRN196631 VHR196582:VHR196631 UXV196582:UXV196631 UNZ196582:UNZ196631 UED196582:UED196631 TUH196582:TUH196631 TKL196582:TKL196631 TAP196582:TAP196631 SQT196582:SQT196631 SGX196582:SGX196631 RXB196582:RXB196631 RNF196582:RNF196631 RDJ196582:RDJ196631 QTN196582:QTN196631 QJR196582:QJR196631 PZV196582:PZV196631 PPZ196582:PPZ196631 PGD196582:PGD196631 OWH196582:OWH196631 OML196582:OML196631 OCP196582:OCP196631 NST196582:NST196631 NIX196582:NIX196631 MZB196582:MZB196631 MPF196582:MPF196631 MFJ196582:MFJ196631 LVN196582:LVN196631 LLR196582:LLR196631 LBV196582:LBV196631 KRZ196582:KRZ196631 KID196582:KID196631 JYH196582:JYH196631 JOL196582:JOL196631 JEP196582:JEP196631 IUT196582:IUT196631 IKX196582:IKX196631 IBB196582:IBB196631 HRF196582:HRF196631 HHJ196582:HHJ196631 GXN196582:GXN196631 GNR196582:GNR196631 GDV196582:GDV196631 FTZ196582:FTZ196631 FKD196582:FKD196631 FAH196582:FAH196631 EQL196582:EQL196631 EGP196582:EGP196631 DWT196582:DWT196631 DMX196582:DMX196631 DDB196582:DDB196631 CTF196582:CTF196631 CJJ196582:CJJ196631 BZN196582:BZN196631 BPR196582:BPR196631 BFV196582:BFV196631 AVZ196582:AVZ196631 AMD196582:AMD196631 ACH196582:ACH196631 SL196582:SL196631 IP196582:IP196631 H196582:H196631 WVB131046:WVB131095 WLF131046:WLF131095 WBJ131046:WBJ131095 VRN131046:VRN131095 VHR131046:VHR131095 UXV131046:UXV131095 UNZ131046:UNZ131095 UED131046:UED131095 TUH131046:TUH131095 TKL131046:TKL131095 TAP131046:TAP131095 SQT131046:SQT131095 SGX131046:SGX131095 RXB131046:RXB131095 RNF131046:RNF131095 RDJ131046:RDJ131095 QTN131046:QTN131095 QJR131046:QJR131095 PZV131046:PZV131095 PPZ131046:PPZ131095 PGD131046:PGD131095 OWH131046:OWH131095 OML131046:OML131095 OCP131046:OCP131095 NST131046:NST131095 NIX131046:NIX131095 MZB131046:MZB131095 MPF131046:MPF131095 MFJ131046:MFJ131095 LVN131046:LVN131095 LLR131046:LLR131095 LBV131046:LBV131095 KRZ131046:KRZ131095 KID131046:KID131095 JYH131046:JYH131095 JOL131046:JOL131095 JEP131046:JEP131095 IUT131046:IUT131095 IKX131046:IKX131095 IBB131046:IBB131095 HRF131046:HRF131095 HHJ131046:HHJ131095 GXN131046:GXN131095 GNR131046:GNR131095 GDV131046:GDV131095 FTZ131046:FTZ131095 FKD131046:FKD131095 FAH131046:FAH131095 EQL131046:EQL131095 EGP131046:EGP131095 DWT131046:DWT131095 DMX131046:DMX131095 DDB131046:DDB131095 CTF131046:CTF131095 CJJ131046:CJJ131095 BZN131046:BZN131095 BPR131046:BPR131095 BFV131046:BFV131095 AVZ131046:AVZ131095 AMD131046:AMD131095 ACH131046:ACH131095 SL131046:SL131095 IP131046:IP131095 H131046:H131095 WVB65510:WVB65559 WLF65510:WLF65559 WBJ65510:WBJ65559 VRN65510:VRN65559 VHR65510:VHR65559 UXV65510:UXV65559 UNZ65510:UNZ65559 UED65510:UED65559 TUH65510:TUH65559 TKL65510:TKL65559 TAP65510:TAP65559 SQT65510:SQT65559 SGX65510:SGX65559 RXB65510:RXB65559 RNF65510:RNF65559 RDJ65510:RDJ65559 QTN65510:QTN65559 QJR65510:QJR65559 PZV65510:PZV65559 PPZ65510:PPZ65559 PGD65510:PGD65559 OWH65510:OWH65559 OML65510:OML65559 OCP65510:OCP65559 NST65510:NST65559 NIX65510:NIX65559 MZB65510:MZB65559 MPF65510:MPF65559 MFJ65510:MFJ65559 LVN65510:LVN65559 LLR65510:LLR65559 LBV65510:LBV65559 KRZ65510:KRZ65559 KID65510:KID65559 JYH65510:JYH65559 JOL65510:JOL65559 JEP65510:JEP65559 IUT65510:IUT65559 IKX65510:IKX65559 IBB65510:IBB65559 HRF65510:HRF65559 HHJ65510:HHJ65559 GXN65510:GXN65559 GNR65510:GNR65559 GDV65510:GDV65559 FTZ65510:FTZ65559 FKD65510:FKD65559 FAH65510:FAH65559 EQL65510:EQL65559 EGP65510:EGP65559 DWT65510:DWT65559 DMX65510:DMX65559 DDB65510:DDB65559 CTF65510:CTF65559 CJJ65510:CJJ65559 BZN65510:BZN65559 BPR65510:BPR65559 BFV65510:BFV65559 AVZ65510:AVZ65559 AMD65510:AMD65559 ACH65510:ACH65559 SL65510:SL65559 IP65510:IP65559 H65510:H65559 WVB11:WVB100 WLF11:WLF100 WBJ11:WBJ100 VRN11:VRN100 VHR11:VHR100 UXV11:UXV100 UNZ11:UNZ100 UED11:UED100 TUH11:TUH100 TKL11:TKL100 TAP11:TAP100 SQT11:SQT100 SGX11:SGX100 RXB11:RXB100 RNF11:RNF100 RDJ11:RDJ100 QTN11:QTN100 QJR11:QJR100 PZV11:PZV100 PPZ11:PPZ100 PGD11:PGD100 OWH11:OWH100 OML11:OML100 OCP11:OCP100 NST11:NST100 NIX11:NIX100 MZB11:MZB100 MPF11:MPF100 MFJ11:MFJ100 LVN11:LVN100 LLR11:LLR100 LBV11:LBV100 KRZ11:KRZ100 KID11:KID100 JYH11:JYH100 JOL11:JOL100 JEP11:JEP100 IUT11:IUT100 IKX11:IKX100 IBB11:IBB100 HRF11:HRF100 HHJ11:HHJ100 GXN11:GXN100 GNR11:GNR100 GDV11:GDV100 FTZ11:FTZ100 FKD11:FKD100 FAH11:FAH100 EQL11:EQL100 EGP11:EGP100 DWT11:DWT100 DMX11:DMX100 DDB11:DDB100 CTF11:CTF100 CJJ11:CJJ100 BZN11:BZN100 BPR11:BPR100 BFV11:BFV100 AVZ11:AVZ100 AMD11:AMD100 ACH11:ACH100 SL11:SL100 IP11:IP100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6519-442D-49F3-BD88-71CDCF99B583}">
  <dimension ref="A1:K108"/>
  <sheetViews>
    <sheetView workbookViewId="0">
      <selection activeCell="K2" sqref="K2"/>
    </sheetView>
  </sheetViews>
  <sheetFormatPr defaultRowHeight="13.5" x14ac:dyDescent="0.4"/>
  <cols>
    <col min="1" max="1" width="10.5" style="29" bestFit="1" customWidth="1"/>
    <col min="2" max="2" width="15" style="29" bestFit="1" customWidth="1"/>
    <col min="3" max="3" width="9.5" style="29" bestFit="1" customWidth="1"/>
    <col min="4" max="5" width="3.5" style="29" bestFit="1" customWidth="1"/>
    <col min="6" max="6" width="7.5" style="29" bestFit="1" customWidth="1"/>
    <col min="7" max="7" width="3.5" style="29" bestFit="1" customWidth="1"/>
    <col min="8" max="8" width="15" style="29" bestFit="1" customWidth="1"/>
    <col min="9" max="9" width="12.75" style="29" bestFit="1" customWidth="1"/>
    <col min="10" max="10" width="3.5" style="29" bestFit="1" customWidth="1"/>
    <col min="11" max="11" width="4.5" style="29" bestFit="1" customWidth="1"/>
    <col min="12" max="256" width="9" style="29"/>
    <col min="257" max="257" width="10.5" style="29" bestFit="1" customWidth="1"/>
    <col min="258" max="258" width="14.75" style="29" customWidth="1"/>
    <col min="259" max="259" width="11.375" style="29" customWidth="1"/>
    <col min="260" max="260" width="3.25" style="29" bestFit="1" customWidth="1"/>
    <col min="261" max="261" width="3.5" style="29" bestFit="1" customWidth="1"/>
    <col min="262" max="262" width="7.5" style="29" bestFit="1" customWidth="1"/>
    <col min="263" max="263" width="9" style="29"/>
    <col min="264" max="265" width="6.5" style="29" bestFit="1" customWidth="1"/>
    <col min="266" max="266" width="3.375" style="29" bestFit="1" customWidth="1"/>
    <col min="267" max="267" width="3.125" style="29" bestFit="1" customWidth="1"/>
    <col min="268" max="512" width="9" style="29"/>
    <col min="513" max="513" width="10.5" style="29" bestFit="1" customWidth="1"/>
    <col min="514" max="514" width="14.75" style="29" customWidth="1"/>
    <col min="515" max="515" width="11.375" style="29" customWidth="1"/>
    <col min="516" max="516" width="3.25" style="29" bestFit="1" customWidth="1"/>
    <col min="517" max="517" width="3.5" style="29" bestFit="1" customWidth="1"/>
    <col min="518" max="518" width="7.5" style="29" bestFit="1" customWidth="1"/>
    <col min="519" max="519" width="9" style="29"/>
    <col min="520" max="521" width="6.5" style="29" bestFit="1" customWidth="1"/>
    <col min="522" max="522" width="3.375" style="29" bestFit="1" customWidth="1"/>
    <col min="523" max="523" width="3.125" style="29" bestFit="1" customWidth="1"/>
    <col min="524" max="768" width="9" style="29"/>
    <col min="769" max="769" width="10.5" style="29" bestFit="1" customWidth="1"/>
    <col min="770" max="770" width="14.75" style="29" customWidth="1"/>
    <col min="771" max="771" width="11.375" style="29" customWidth="1"/>
    <col min="772" max="772" width="3.25" style="29" bestFit="1" customWidth="1"/>
    <col min="773" max="773" width="3.5" style="29" bestFit="1" customWidth="1"/>
    <col min="774" max="774" width="7.5" style="29" bestFit="1" customWidth="1"/>
    <col min="775" max="775" width="9" style="29"/>
    <col min="776" max="777" width="6.5" style="29" bestFit="1" customWidth="1"/>
    <col min="778" max="778" width="3.375" style="29" bestFit="1" customWidth="1"/>
    <col min="779" max="779" width="3.125" style="29" bestFit="1" customWidth="1"/>
    <col min="780" max="1024" width="9" style="29"/>
    <col min="1025" max="1025" width="10.5" style="29" bestFit="1" customWidth="1"/>
    <col min="1026" max="1026" width="14.75" style="29" customWidth="1"/>
    <col min="1027" max="1027" width="11.375" style="29" customWidth="1"/>
    <col min="1028" max="1028" width="3.25" style="29" bestFit="1" customWidth="1"/>
    <col min="1029" max="1029" width="3.5" style="29" bestFit="1" customWidth="1"/>
    <col min="1030" max="1030" width="7.5" style="29" bestFit="1" customWidth="1"/>
    <col min="1031" max="1031" width="9" style="29"/>
    <col min="1032" max="1033" width="6.5" style="29" bestFit="1" customWidth="1"/>
    <col min="1034" max="1034" width="3.375" style="29" bestFit="1" customWidth="1"/>
    <col min="1035" max="1035" width="3.125" style="29" bestFit="1" customWidth="1"/>
    <col min="1036" max="1280" width="9" style="29"/>
    <col min="1281" max="1281" width="10.5" style="29" bestFit="1" customWidth="1"/>
    <col min="1282" max="1282" width="14.75" style="29" customWidth="1"/>
    <col min="1283" max="1283" width="11.375" style="29" customWidth="1"/>
    <col min="1284" max="1284" width="3.25" style="29" bestFit="1" customWidth="1"/>
    <col min="1285" max="1285" width="3.5" style="29" bestFit="1" customWidth="1"/>
    <col min="1286" max="1286" width="7.5" style="29" bestFit="1" customWidth="1"/>
    <col min="1287" max="1287" width="9" style="29"/>
    <col min="1288" max="1289" width="6.5" style="29" bestFit="1" customWidth="1"/>
    <col min="1290" max="1290" width="3.375" style="29" bestFit="1" customWidth="1"/>
    <col min="1291" max="1291" width="3.125" style="29" bestFit="1" customWidth="1"/>
    <col min="1292" max="1536" width="9" style="29"/>
    <col min="1537" max="1537" width="10.5" style="29" bestFit="1" customWidth="1"/>
    <col min="1538" max="1538" width="14.75" style="29" customWidth="1"/>
    <col min="1539" max="1539" width="11.375" style="29" customWidth="1"/>
    <col min="1540" max="1540" width="3.25" style="29" bestFit="1" customWidth="1"/>
    <col min="1541" max="1541" width="3.5" style="29" bestFit="1" customWidth="1"/>
    <col min="1542" max="1542" width="7.5" style="29" bestFit="1" customWidth="1"/>
    <col min="1543" max="1543" width="9" style="29"/>
    <col min="1544" max="1545" width="6.5" style="29" bestFit="1" customWidth="1"/>
    <col min="1546" max="1546" width="3.375" style="29" bestFit="1" customWidth="1"/>
    <col min="1547" max="1547" width="3.125" style="29" bestFit="1" customWidth="1"/>
    <col min="1548" max="1792" width="9" style="29"/>
    <col min="1793" max="1793" width="10.5" style="29" bestFit="1" customWidth="1"/>
    <col min="1794" max="1794" width="14.75" style="29" customWidth="1"/>
    <col min="1795" max="1795" width="11.375" style="29" customWidth="1"/>
    <col min="1796" max="1796" width="3.25" style="29" bestFit="1" customWidth="1"/>
    <col min="1797" max="1797" width="3.5" style="29" bestFit="1" customWidth="1"/>
    <col min="1798" max="1798" width="7.5" style="29" bestFit="1" customWidth="1"/>
    <col min="1799" max="1799" width="9" style="29"/>
    <col min="1800" max="1801" width="6.5" style="29" bestFit="1" customWidth="1"/>
    <col min="1802" max="1802" width="3.375" style="29" bestFit="1" customWidth="1"/>
    <col min="1803" max="1803" width="3.125" style="29" bestFit="1" customWidth="1"/>
    <col min="1804" max="2048" width="9" style="29"/>
    <col min="2049" max="2049" width="10.5" style="29" bestFit="1" customWidth="1"/>
    <col min="2050" max="2050" width="14.75" style="29" customWidth="1"/>
    <col min="2051" max="2051" width="11.375" style="29" customWidth="1"/>
    <col min="2052" max="2052" width="3.25" style="29" bestFit="1" customWidth="1"/>
    <col min="2053" max="2053" width="3.5" style="29" bestFit="1" customWidth="1"/>
    <col min="2054" max="2054" width="7.5" style="29" bestFit="1" customWidth="1"/>
    <col min="2055" max="2055" width="9" style="29"/>
    <col min="2056" max="2057" width="6.5" style="29" bestFit="1" customWidth="1"/>
    <col min="2058" max="2058" width="3.375" style="29" bestFit="1" customWidth="1"/>
    <col min="2059" max="2059" width="3.125" style="29" bestFit="1" customWidth="1"/>
    <col min="2060" max="2304" width="9" style="29"/>
    <col min="2305" max="2305" width="10.5" style="29" bestFit="1" customWidth="1"/>
    <col min="2306" max="2306" width="14.75" style="29" customWidth="1"/>
    <col min="2307" max="2307" width="11.375" style="29" customWidth="1"/>
    <col min="2308" max="2308" width="3.25" style="29" bestFit="1" customWidth="1"/>
    <col min="2309" max="2309" width="3.5" style="29" bestFit="1" customWidth="1"/>
    <col min="2310" max="2310" width="7.5" style="29" bestFit="1" customWidth="1"/>
    <col min="2311" max="2311" width="9" style="29"/>
    <col min="2312" max="2313" width="6.5" style="29" bestFit="1" customWidth="1"/>
    <col min="2314" max="2314" width="3.375" style="29" bestFit="1" customWidth="1"/>
    <col min="2315" max="2315" width="3.125" style="29" bestFit="1" customWidth="1"/>
    <col min="2316" max="2560" width="9" style="29"/>
    <col min="2561" max="2561" width="10.5" style="29" bestFit="1" customWidth="1"/>
    <col min="2562" max="2562" width="14.75" style="29" customWidth="1"/>
    <col min="2563" max="2563" width="11.375" style="29" customWidth="1"/>
    <col min="2564" max="2564" width="3.25" style="29" bestFit="1" customWidth="1"/>
    <col min="2565" max="2565" width="3.5" style="29" bestFit="1" customWidth="1"/>
    <col min="2566" max="2566" width="7.5" style="29" bestFit="1" customWidth="1"/>
    <col min="2567" max="2567" width="9" style="29"/>
    <col min="2568" max="2569" width="6.5" style="29" bestFit="1" customWidth="1"/>
    <col min="2570" max="2570" width="3.375" style="29" bestFit="1" customWidth="1"/>
    <col min="2571" max="2571" width="3.125" style="29" bestFit="1" customWidth="1"/>
    <col min="2572" max="2816" width="9" style="29"/>
    <col min="2817" max="2817" width="10.5" style="29" bestFit="1" customWidth="1"/>
    <col min="2818" max="2818" width="14.75" style="29" customWidth="1"/>
    <col min="2819" max="2819" width="11.375" style="29" customWidth="1"/>
    <col min="2820" max="2820" width="3.25" style="29" bestFit="1" customWidth="1"/>
    <col min="2821" max="2821" width="3.5" style="29" bestFit="1" customWidth="1"/>
    <col min="2822" max="2822" width="7.5" style="29" bestFit="1" customWidth="1"/>
    <col min="2823" max="2823" width="9" style="29"/>
    <col min="2824" max="2825" width="6.5" style="29" bestFit="1" customWidth="1"/>
    <col min="2826" max="2826" width="3.375" style="29" bestFit="1" customWidth="1"/>
    <col min="2827" max="2827" width="3.125" style="29" bestFit="1" customWidth="1"/>
    <col min="2828" max="3072" width="9" style="29"/>
    <col min="3073" max="3073" width="10.5" style="29" bestFit="1" customWidth="1"/>
    <col min="3074" max="3074" width="14.75" style="29" customWidth="1"/>
    <col min="3075" max="3075" width="11.375" style="29" customWidth="1"/>
    <col min="3076" max="3076" width="3.25" style="29" bestFit="1" customWidth="1"/>
    <col min="3077" max="3077" width="3.5" style="29" bestFit="1" customWidth="1"/>
    <col min="3078" max="3078" width="7.5" style="29" bestFit="1" customWidth="1"/>
    <col min="3079" max="3079" width="9" style="29"/>
    <col min="3080" max="3081" width="6.5" style="29" bestFit="1" customWidth="1"/>
    <col min="3082" max="3082" width="3.375" style="29" bestFit="1" customWidth="1"/>
    <col min="3083" max="3083" width="3.125" style="29" bestFit="1" customWidth="1"/>
    <col min="3084" max="3328" width="9" style="29"/>
    <col min="3329" max="3329" width="10.5" style="29" bestFit="1" customWidth="1"/>
    <col min="3330" max="3330" width="14.75" style="29" customWidth="1"/>
    <col min="3331" max="3331" width="11.375" style="29" customWidth="1"/>
    <col min="3332" max="3332" width="3.25" style="29" bestFit="1" customWidth="1"/>
    <col min="3333" max="3333" width="3.5" style="29" bestFit="1" customWidth="1"/>
    <col min="3334" max="3334" width="7.5" style="29" bestFit="1" customWidth="1"/>
    <col min="3335" max="3335" width="9" style="29"/>
    <col min="3336" max="3337" width="6.5" style="29" bestFit="1" customWidth="1"/>
    <col min="3338" max="3338" width="3.375" style="29" bestFit="1" customWidth="1"/>
    <col min="3339" max="3339" width="3.125" style="29" bestFit="1" customWidth="1"/>
    <col min="3340" max="3584" width="9" style="29"/>
    <col min="3585" max="3585" width="10.5" style="29" bestFit="1" customWidth="1"/>
    <col min="3586" max="3586" width="14.75" style="29" customWidth="1"/>
    <col min="3587" max="3587" width="11.375" style="29" customWidth="1"/>
    <col min="3588" max="3588" width="3.25" style="29" bestFit="1" customWidth="1"/>
    <col min="3589" max="3589" width="3.5" style="29" bestFit="1" customWidth="1"/>
    <col min="3590" max="3590" width="7.5" style="29" bestFit="1" customWidth="1"/>
    <col min="3591" max="3591" width="9" style="29"/>
    <col min="3592" max="3593" width="6.5" style="29" bestFit="1" customWidth="1"/>
    <col min="3594" max="3594" width="3.375" style="29" bestFit="1" customWidth="1"/>
    <col min="3595" max="3595" width="3.125" style="29" bestFit="1" customWidth="1"/>
    <col min="3596" max="3840" width="9" style="29"/>
    <col min="3841" max="3841" width="10.5" style="29" bestFit="1" customWidth="1"/>
    <col min="3842" max="3842" width="14.75" style="29" customWidth="1"/>
    <col min="3843" max="3843" width="11.375" style="29" customWidth="1"/>
    <col min="3844" max="3844" width="3.25" style="29" bestFit="1" customWidth="1"/>
    <col min="3845" max="3845" width="3.5" style="29" bestFit="1" customWidth="1"/>
    <col min="3846" max="3846" width="7.5" style="29" bestFit="1" customWidth="1"/>
    <col min="3847" max="3847" width="9" style="29"/>
    <col min="3848" max="3849" width="6.5" style="29" bestFit="1" customWidth="1"/>
    <col min="3850" max="3850" width="3.375" style="29" bestFit="1" customWidth="1"/>
    <col min="3851" max="3851" width="3.125" style="29" bestFit="1" customWidth="1"/>
    <col min="3852" max="4096" width="9" style="29"/>
    <col min="4097" max="4097" width="10.5" style="29" bestFit="1" customWidth="1"/>
    <col min="4098" max="4098" width="14.75" style="29" customWidth="1"/>
    <col min="4099" max="4099" width="11.375" style="29" customWidth="1"/>
    <col min="4100" max="4100" width="3.25" style="29" bestFit="1" customWidth="1"/>
    <col min="4101" max="4101" width="3.5" style="29" bestFit="1" customWidth="1"/>
    <col min="4102" max="4102" width="7.5" style="29" bestFit="1" customWidth="1"/>
    <col min="4103" max="4103" width="9" style="29"/>
    <col min="4104" max="4105" width="6.5" style="29" bestFit="1" customWidth="1"/>
    <col min="4106" max="4106" width="3.375" style="29" bestFit="1" customWidth="1"/>
    <col min="4107" max="4107" width="3.125" style="29" bestFit="1" customWidth="1"/>
    <col min="4108" max="4352" width="9" style="29"/>
    <col min="4353" max="4353" width="10.5" style="29" bestFit="1" customWidth="1"/>
    <col min="4354" max="4354" width="14.75" style="29" customWidth="1"/>
    <col min="4355" max="4355" width="11.375" style="29" customWidth="1"/>
    <col min="4356" max="4356" width="3.25" style="29" bestFit="1" customWidth="1"/>
    <col min="4357" max="4357" width="3.5" style="29" bestFit="1" customWidth="1"/>
    <col min="4358" max="4358" width="7.5" style="29" bestFit="1" customWidth="1"/>
    <col min="4359" max="4359" width="9" style="29"/>
    <col min="4360" max="4361" width="6.5" style="29" bestFit="1" customWidth="1"/>
    <col min="4362" max="4362" width="3.375" style="29" bestFit="1" customWidth="1"/>
    <col min="4363" max="4363" width="3.125" style="29" bestFit="1" customWidth="1"/>
    <col min="4364" max="4608" width="9" style="29"/>
    <col min="4609" max="4609" width="10.5" style="29" bestFit="1" customWidth="1"/>
    <col min="4610" max="4610" width="14.75" style="29" customWidth="1"/>
    <col min="4611" max="4611" width="11.375" style="29" customWidth="1"/>
    <col min="4612" max="4612" width="3.25" style="29" bestFit="1" customWidth="1"/>
    <col min="4613" max="4613" width="3.5" style="29" bestFit="1" customWidth="1"/>
    <col min="4614" max="4614" width="7.5" style="29" bestFit="1" customWidth="1"/>
    <col min="4615" max="4615" width="9" style="29"/>
    <col min="4616" max="4617" width="6.5" style="29" bestFit="1" customWidth="1"/>
    <col min="4618" max="4618" width="3.375" style="29" bestFit="1" customWidth="1"/>
    <col min="4619" max="4619" width="3.125" style="29" bestFit="1" customWidth="1"/>
    <col min="4620" max="4864" width="9" style="29"/>
    <col min="4865" max="4865" width="10.5" style="29" bestFit="1" customWidth="1"/>
    <col min="4866" max="4866" width="14.75" style="29" customWidth="1"/>
    <col min="4867" max="4867" width="11.375" style="29" customWidth="1"/>
    <col min="4868" max="4868" width="3.25" style="29" bestFit="1" customWidth="1"/>
    <col min="4869" max="4869" width="3.5" style="29" bestFit="1" customWidth="1"/>
    <col min="4870" max="4870" width="7.5" style="29" bestFit="1" customWidth="1"/>
    <col min="4871" max="4871" width="9" style="29"/>
    <col min="4872" max="4873" width="6.5" style="29" bestFit="1" customWidth="1"/>
    <col min="4874" max="4874" width="3.375" style="29" bestFit="1" customWidth="1"/>
    <col min="4875" max="4875" width="3.125" style="29" bestFit="1" customWidth="1"/>
    <col min="4876" max="5120" width="9" style="29"/>
    <col min="5121" max="5121" width="10.5" style="29" bestFit="1" customWidth="1"/>
    <col min="5122" max="5122" width="14.75" style="29" customWidth="1"/>
    <col min="5123" max="5123" width="11.375" style="29" customWidth="1"/>
    <col min="5124" max="5124" width="3.25" style="29" bestFit="1" customWidth="1"/>
    <col min="5125" max="5125" width="3.5" style="29" bestFit="1" customWidth="1"/>
    <col min="5126" max="5126" width="7.5" style="29" bestFit="1" customWidth="1"/>
    <col min="5127" max="5127" width="9" style="29"/>
    <col min="5128" max="5129" width="6.5" style="29" bestFit="1" customWidth="1"/>
    <col min="5130" max="5130" width="3.375" style="29" bestFit="1" customWidth="1"/>
    <col min="5131" max="5131" width="3.125" style="29" bestFit="1" customWidth="1"/>
    <col min="5132" max="5376" width="9" style="29"/>
    <col min="5377" max="5377" width="10.5" style="29" bestFit="1" customWidth="1"/>
    <col min="5378" max="5378" width="14.75" style="29" customWidth="1"/>
    <col min="5379" max="5379" width="11.375" style="29" customWidth="1"/>
    <col min="5380" max="5380" width="3.25" style="29" bestFit="1" customWidth="1"/>
    <col min="5381" max="5381" width="3.5" style="29" bestFit="1" customWidth="1"/>
    <col min="5382" max="5382" width="7.5" style="29" bestFit="1" customWidth="1"/>
    <col min="5383" max="5383" width="9" style="29"/>
    <col min="5384" max="5385" width="6.5" style="29" bestFit="1" customWidth="1"/>
    <col min="5386" max="5386" width="3.375" style="29" bestFit="1" customWidth="1"/>
    <col min="5387" max="5387" width="3.125" style="29" bestFit="1" customWidth="1"/>
    <col min="5388" max="5632" width="9" style="29"/>
    <col min="5633" max="5633" width="10.5" style="29" bestFit="1" customWidth="1"/>
    <col min="5634" max="5634" width="14.75" style="29" customWidth="1"/>
    <col min="5635" max="5635" width="11.375" style="29" customWidth="1"/>
    <col min="5636" max="5636" width="3.25" style="29" bestFit="1" customWidth="1"/>
    <col min="5637" max="5637" width="3.5" style="29" bestFit="1" customWidth="1"/>
    <col min="5638" max="5638" width="7.5" style="29" bestFit="1" customWidth="1"/>
    <col min="5639" max="5639" width="9" style="29"/>
    <col min="5640" max="5641" width="6.5" style="29" bestFit="1" customWidth="1"/>
    <col min="5642" max="5642" width="3.375" style="29" bestFit="1" customWidth="1"/>
    <col min="5643" max="5643" width="3.125" style="29" bestFit="1" customWidth="1"/>
    <col min="5644" max="5888" width="9" style="29"/>
    <col min="5889" max="5889" width="10.5" style="29" bestFit="1" customWidth="1"/>
    <col min="5890" max="5890" width="14.75" style="29" customWidth="1"/>
    <col min="5891" max="5891" width="11.375" style="29" customWidth="1"/>
    <col min="5892" max="5892" width="3.25" style="29" bestFit="1" customWidth="1"/>
    <col min="5893" max="5893" width="3.5" style="29" bestFit="1" customWidth="1"/>
    <col min="5894" max="5894" width="7.5" style="29" bestFit="1" customWidth="1"/>
    <col min="5895" max="5895" width="9" style="29"/>
    <col min="5896" max="5897" width="6.5" style="29" bestFit="1" customWidth="1"/>
    <col min="5898" max="5898" width="3.375" style="29" bestFit="1" customWidth="1"/>
    <col min="5899" max="5899" width="3.125" style="29" bestFit="1" customWidth="1"/>
    <col min="5900" max="6144" width="9" style="29"/>
    <col min="6145" max="6145" width="10.5" style="29" bestFit="1" customWidth="1"/>
    <col min="6146" max="6146" width="14.75" style="29" customWidth="1"/>
    <col min="6147" max="6147" width="11.375" style="29" customWidth="1"/>
    <col min="6148" max="6148" width="3.25" style="29" bestFit="1" customWidth="1"/>
    <col min="6149" max="6149" width="3.5" style="29" bestFit="1" customWidth="1"/>
    <col min="6150" max="6150" width="7.5" style="29" bestFit="1" customWidth="1"/>
    <col min="6151" max="6151" width="9" style="29"/>
    <col min="6152" max="6153" width="6.5" style="29" bestFit="1" customWidth="1"/>
    <col min="6154" max="6154" width="3.375" style="29" bestFit="1" customWidth="1"/>
    <col min="6155" max="6155" width="3.125" style="29" bestFit="1" customWidth="1"/>
    <col min="6156" max="6400" width="9" style="29"/>
    <col min="6401" max="6401" width="10.5" style="29" bestFit="1" customWidth="1"/>
    <col min="6402" max="6402" width="14.75" style="29" customWidth="1"/>
    <col min="6403" max="6403" width="11.375" style="29" customWidth="1"/>
    <col min="6404" max="6404" width="3.25" style="29" bestFit="1" customWidth="1"/>
    <col min="6405" max="6405" width="3.5" style="29" bestFit="1" customWidth="1"/>
    <col min="6406" max="6406" width="7.5" style="29" bestFit="1" customWidth="1"/>
    <col min="6407" max="6407" width="9" style="29"/>
    <col min="6408" max="6409" width="6.5" style="29" bestFit="1" customWidth="1"/>
    <col min="6410" max="6410" width="3.375" style="29" bestFit="1" customWidth="1"/>
    <col min="6411" max="6411" width="3.125" style="29" bestFit="1" customWidth="1"/>
    <col min="6412" max="6656" width="9" style="29"/>
    <col min="6657" max="6657" width="10.5" style="29" bestFit="1" customWidth="1"/>
    <col min="6658" max="6658" width="14.75" style="29" customWidth="1"/>
    <col min="6659" max="6659" width="11.375" style="29" customWidth="1"/>
    <col min="6660" max="6660" width="3.25" style="29" bestFit="1" customWidth="1"/>
    <col min="6661" max="6661" width="3.5" style="29" bestFit="1" customWidth="1"/>
    <col min="6662" max="6662" width="7.5" style="29" bestFit="1" customWidth="1"/>
    <col min="6663" max="6663" width="9" style="29"/>
    <col min="6664" max="6665" width="6.5" style="29" bestFit="1" customWidth="1"/>
    <col min="6666" max="6666" width="3.375" style="29" bestFit="1" customWidth="1"/>
    <col min="6667" max="6667" width="3.125" style="29" bestFit="1" customWidth="1"/>
    <col min="6668" max="6912" width="9" style="29"/>
    <col min="6913" max="6913" width="10.5" style="29" bestFit="1" customWidth="1"/>
    <col min="6914" max="6914" width="14.75" style="29" customWidth="1"/>
    <col min="6915" max="6915" width="11.375" style="29" customWidth="1"/>
    <col min="6916" max="6916" width="3.25" style="29" bestFit="1" customWidth="1"/>
    <col min="6917" max="6917" width="3.5" style="29" bestFit="1" customWidth="1"/>
    <col min="6918" max="6918" width="7.5" style="29" bestFit="1" customWidth="1"/>
    <col min="6919" max="6919" width="9" style="29"/>
    <col min="6920" max="6921" width="6.5" style="29" bestFit="1" customWidth="1"/>
    <col min="6922" max="6922" width="3.375" style="29" bestFit="1" customWidth="1"/>
    <col min="6923" max="6923" width="3.125" style="29" bestFit="1" customWidth="1"/>
    <col min="6924" max="7168" width="9" style="29"/>
    <col min="7169" max="7169" width="10.5" style="29" bestFit="1" customWidth="1"/>
    <col min="7170" max="7170" width="14.75" style="29" customWidth="1"/>
    <col min="7171" max="7171" width="11.375" style="29" customWidth="1"/>
    <col min="7172" max="7172" width="3.25" style="29" bestFit="1" customWidth="1"/>
    <col min="7173" max="7173" width="3.5" style="29" bestFit="1" customWidth="1"/>
    <col min="7174" max="7174" width="7.5" style="29" bestFit="1" customWidth="1"/>
    <col min="7175" max="7175" width="9" style="29"/>
    <col min="7176" max="7177" width="6.5" style="29" bestFit="1" customWidth="1"/>
    <col min="7178" max="7178" width="3.375" style="29" bestFit="1" customWidth="1"/>
    <col min="7179" max="7179" width="3.125" style="29" bestFit="1" customWidth="1"/>
    <col min="7180" max="7424" width="9" style="29"/>
    <col min="7425" max="7425" width="10.5" style="29" bestFit="1" customWidth="1"/>
    <col min="7426" max="7426" width="14.75" style="29" customWidth="1"/>
    <col min="7427" max="7427" width="11.375" style="29" customWidth="1"/>
    <col min="7428" max="7428" width="3.25" style="29" bestFit="1" customWidth="1"/>
    <col min="7429" max="7429" width="3.5" style="29" bestFit="1" customWidth="1"/>
    <col min="7430" max="7430" width="7.5" style="29" bestFit="1" customWidth="1"/>
    <col min="7431" max="7431" width="9" style="29"/>
    <col min="7432" max="7433" width="6.5" style="29" bestFit="1" customWidth="1"/>
    <col min="7434" max="7434" width="3.375" style="29" bestFit="1" customWidth="1"/>
    <col min="7435" max="7435" width="3.125" style="29" bestFit="1" customWidth="1"/>
    <col min="7436" max="7680" width="9" style="29"/>
    <col min="7681" max="7681" width="10.5" style="29" bestFit="1" customWidth="1"/>
    <col min="7682" max="7682" width="14.75" style="29" customWidth="1"/>
    <col min="7683" max="7683" width="11.375" style="29" customWidth="1"/>
    <col min="7684" max="7684" width="3.25" style="29" bestFit="1" customWidth="1"/>
    <col min="7685" max="7685" width="3.5" style="29" bestFit="1" customWidth="1"/>
    <col min="7686" max="7686" width="7.5" style="29" bestFit="1" customWidth="1"/>
    <col min="7687" max="7687" width="9" style="29"/>
    <col min="7688" max="7689" width="6.5" style="29" bestFit="1" customWidth="1"/>
    <col min="7690" max="7690" width="3.375" style="29" bestFit="1" customWidth="1"/>
    <col min="7691" max="7691" width="3.125" style="29" bestFit="1" customWidth="1"/>
    <col min="7692" max="7936" width="9" style="29"/>
    <col min="7937" max="7937" width="10.5" style="29" bestFit="1" customWidth="1"/>
    <col min="7938" max="7938" width="14.75" style="29" customWidth="1"/>
    <col min="7939" max="7939" width="11.375" style="29" customWidth="1"/>
    <col min="7940" max="7940" width="3.25" style="29" bestFit="1" customWidth="1"/>
    <col min="7941" max="7941" width="3.5" style="29" bestFit="1" customWidth="1"/>
    <col min="7942" max="7942" width="7.5" style="29" bestFit="1" customWidth="1"/>
    <col min="7943" max="7943" width="9" style="29"/>
    <col min="7944" max="7945" width="6.5" style="29" bestFit="1" customWidth="1"/>
    <col min="7946" max="7946" width="3.375" style="29" bestFit="1" customWidth="1"/>
    <col min="7947" max="7947" width="3.125" style="29" bestFit="1" customWidth="1"/>
    <col min="7948" max="8192" width="9" style="29"/>
    <col min="8193" max="8193" width="10.5" style="29" bestFit="1" customWidth="1"/>
    <col min="8194" max="8194" width="14.75" style="29" customWidth="1"/>
    <col min="8195" max="8195" width="11.375" style="29" customWidth="1"/>
    <col min="8196" max="8196" width="3.25" style="29" bestFit="1" customWidth="1"/>
    <col min="8197" max="8197" width="3.5" style="29" bestFit="1" customWidth="1"/>
    <col min="8198" max="8198" width="7.5" style="29" bestFit="1" customWidth="1"/>
    <col min="8199" max="8199" width="9" style="29"/>
    <col min="8200" max="8201" width="6.5" style="29" bestFit="1" customWidth="1"/>
    <col min="8202" max="8202" width="3.375" style="29" bestFit="1" customWidth="1"/>
    <col min="8203" max="8203" width="3.125" style="29" bestFit="1" customWidth="1"/>
    <col min="8204" max="8448" width="9" style="29"/>
    <col min="8449" max="8449" width="10.5" style="29" bestFit="1" customWidth="1"/>
    <col min="8450" max="8450" width="14.75" style="29" customWidth="1"/>
    <col min="8451" max="8451" width="11.375" style="29" customWidth="1"/>
    <col min="8452" max="8452" width="3.25" style="29" bestFit="1" customWidth="1"/>
    <col min="8453" max="8453" width="3.5" style="29" bestFit="1" customWidth="1"/>
    <col min="8454" max="8454" width="7.5" style="29" bestFit="1" customWidth="1"/>
    <col min="8455" max="8455" width="9" style="29"/>
    <col min="8456" max="8457" width="6.5" style="29" bestFit="1" customWidth="1"/>
    <col min="8458" max="8458" width="3.375" style="29" bestFit="1" customWidth="1"/>
    <col min="8459" max="8459" width="3.125" style="29" bestFit="1" customWidth="1"/>
    <col min="8460" max="8704" width="9" style="29"/>
    <col min="8705" max="8705" width="10.5" style="29" bestFit="1" customWidth="1"/>
    <col min="8706" max="8706" width="14.75" style="29" customWidth="1"/>
    <col min="8707" max="8707" width="11.375" style="29" customWidth="1"/>
    <col min="8708" max="8708" width="3.25" style="29" bestFit="1" customWidth="1"/>
    <col min="8709" max="8709" width="3.5" style="29" bestFit="1" customWidth="1"/>
    <col min="8710" max="8710" width="7.5" style="29" bestFit="1" customWidth="1"/>
    <col min="8711" max="8711" width="9" style="29"/>
    <col min="8712" max="8713" width="6.5" style="29" bestFit="1" customWidth="1"/>
    <col min="8714" max="8714" width="3.375" style="29" bestFit="1" customWidth="1"/>
    <col min="8715" max="8715" width="3.125" style="29" bestFit="1" customWidth="1"/>
    <col min="8716" max="8960" width="9" style="29"/>
    <col min="8961" max="8961" width="10.5" style="29" bestFit="1" customWidth="1"/>
    <col min="8962" max="8962" width="14.75" style="29" customWidth="1"/>
    <col min="8963" max="8963" width="11.375" style="29" customWidth="1"/>
    <col min="8964" max="8964" width="3.25" style="29" bestFit="1" customWidth="1"/>
    <col min="8965" max="8965" width="3.5" style="29" bestFit="1" customWidth="1"/>
    <col min="8966" max="8966" width="7.5" style="29" bestFit="1" customWidth="1"/>
    <col min="8967" max="8967" width="9" style="29"/>
    <col min="8968" max="8969" width="6.5" style="29" bestFit="1" customWidth="1"/>
    <col min="8970" max="8970" width="3.375" style="29" bestFit="1" customWidth="1"/>
    <col min="8971" max="8971" width="3.125" style="29" bestFit="1" customWidth="1"/>
    <col min="8972" max="9216" width="9" style="29"/>
    <col min="9217" max="9217" width="10.5" style="29" bestFit="1" customWidth="1"/>
    <col min="9218" max="9218" width="14.75" style="29" customWidth="1"/>
    <col min="9219" max="9219" width="11.375" style="29" customWidth="1"/>
    <col min="9220" max="9220" width="3.25" style="29" bestFit="1" customWidth="1"/>
    <col min="9221" max="9221" width="3.5" style="29" bestFit="1" customWidth="1"/>
    <col min="9222" max="9222" width="7.5" style="29" bestFit="1" customWidth="1"/>
    <col min="9223" max="9223" width="9" style="29"/>
    <col min="9224" max="9225" width="6.5" style="29" bestFit="1" customWidth="1"/>
    <col min="9226" max="9226" width="3.375" style="29" bestFit="1" customWidth="1"/>
    <col min="9227" max="9227" width="3.125" style="29" bestFit="1" customWidth="1"/>
    <col min="9228" max="9472" width="9" style="29"/>
    <col min="9473" max="9473" width="10.5" style="29" bestFit="1" customWidth="1"/>
    <col min="9474" max="9474" width="14.75" style="29" customWidth="1"/>
    <col min="9475" max="9475" width="11.375" style="29" customWidth="1"/>
    <col min="9476" max="9476" width="3.25" style="29" bestFit="1" customWidth="1"/>
    <col min="9477" max="9477" width="3.5" style="29" bestFit="1" customWidth="1"/>
    <col min="9478" max="9478" width="7.5" style="29" bestFit="1" customWidth="1"/>
    <col min="9479" max="9479" width="9" style="29"/>
    <col min="9480" max="9481" width="6.5" style="29" bestFit="1" customWidth="1"/>
    <col min="9482" max="9482" width="3.375" style="29" bestFit="1" customWidth="1"/>
    <col min="9483" max="9483" width="3.125" style="29" bestFit="1" customWidth="1"/>
    <col min="9484" max="9728" width="9" style="29"/>
    <col min="9729" max="9729" width="10.5" style="29" bestFit="1" customWidth="1"/>
    <col min="9730" max="9730" width="14.75" style="29" customWidth="1"/>
    <col min="9731" max="9731" width="11.375" style="29" customWidth="1"/>
    <col min="9732" max="9732" width="3.25" style="29" bestFit="1" customWidth="1"/>
    <col min="9733" max="9733" width="3.5" style="29" bestFit="1" customWidth="1"/>
    <col min="9734" max="9734" width="7.5" style="29" bestFit="1" customWidth="1"/>
    <col min="9735" max="9735" width="9" style="29"/>
    <col min="9736" max="9737" width="6.5" style="29" bestFit="1" customWidth="1"/>
    <col min="9738" max="9738" width="3.375" style="29" bestFit="1" customWidth="1"/>
    <col min="9739" max="9739" width="3.125" style="29" bestFit="1" customWidth="1"/>
    <col min="9740" max="9984" width="9" style="29"/>
    <col min="9985" max="9985" width="10.5" style="29" bestFit="1" customWidth="1"/>
    <col min="9986" max="9986" width="14.75" style="29" customWidth="1"/>
    <col min="9987" max="9987" width="11.375" style="29" customWidth="1"/>
    <col min="9988" max="9988" width="3.25" style="29" bestFit="1" customWidth="1"/>
    <col min="9989" max="9989" width="3.5" style="29" bestFit="1" customWidth="1"/>
    <col min="9990" max="9990" width="7.5" style="29" bestFit="1" customWidth="1"/>
    <col min="9991" max="9991" width="9" style="29"/>
    <col min="9992" max="9993" width="6.5" style="29" bestFit="1" customWidth="1"/>
    <col min="9994" max="9994" width="3.375" style="29" bestFit="1" customWidth="1"/>
    <col min="9995" max="9995" width="3.125" style="29" bestFit="1" customWidth="1"/>
    <col min="9996" max="10240" width="9" style="29"/>
    <col min="10241" max="10241" width="10.5" style="29" bestFit="1" customWidth="1"/>
    <col min="10242" max="10242" width="14.75" style="29" customWidth="1"/>
    <col min="10243" max="10243" width="11.375" style="29" customWidth="1"/>
    <col min="10244" max="10244" width="3.25" style="29" bestFit="1" customWidth="1"/>
    <col min="10245" max="10245" width="3.5" style="29" bestFit="1" customWidth="1"/>
    <col min="10246" max="10246" width="7.5" style="29" bestFit="1" customWidth="1"/>
    <col min="10247" max="10247" width="9" style="29"/>
    <col min="10248" max="10249" width="6.5" style="29" bestFit="1" customWidth="1"/>
    <col min="10250" max="10250" width="3.375" style="29" bestFit="1" customWidth="1"/>
    <col min="10251" max="10251" width="3.125" style="29" bestFit="1" customWidth="1"/>
    <col min="10252" max="10496" width="9" style="29"/>
    <col min="10497" max="10497" width="10.5" style="29" bestFit="1" customWidth="1"/>
    <col min="10498" max="10498" width="14.75" style="29" customWidth="1"/>
    <col min="10499" max="10499" width="11.375" style="29" customWidth="1"/>
    <col min="10500" max="10500" width="3.25" style="29" bestFit="1" customWidth="1"/>
    <col min="10501" max="10501" width="3.5" style="29" bestFit="1" customWidth="1"/>
    <col min="10502" max="10502" width="7.5" style="29" bestFit="1" customWidth="1"/>
    <col min="10503" max="10503" width="9" style="29"/>
    <col min="10504" max="10505" width="6.5" style="29" bestFit="1" customWidth="1"/>
    <col min="10506" max="10506" width="3.375" style="29" bestFit="1" customWidth="1"/>
    <col min="10507" max="10507" width="3.125" style="29" bestFit="1" customWidth="1"/>
    <col min="10508" max="10752" width="9" style="29"/>
    <col min="10753" max="10753" width="10.5" style="29" bestFit="1" customWidth="1"/>
    <col min="10754" max="10754" width="14.75" style="29" customWidth="1"/>
    <col min="10755" max="10755" width="11.375" style="29" customWidth="1"/>
    <col min="10756" max="10756" width="3.25" style="29" bestFit="1" customWidth="1"/>
    <col min="10757" max="10757" width="3.5" style="29" bestFit="1" customWidth="1"/>
    <col min="10758" max="10758" width="7.5" style="29" bestFit="1" customWidth="1"/>
    <col min="10759" max="10759" width="9" style="29"/>
    <col min="10760" max="10761" width="6.5" style="29" bestFit="1" customWidth="1"/>
    <col min="10762" max="10762" width="3.375" style="29" bestFit="1" customWidth="1"/>
    <col min="10763" max="10763" width="3.125" style="29" bestFit="1" customWidth="1"/>
    <col min="10764" max="11008" width="9" style="29"/>
    <col min="11009" max="11009" width="10.5" style="29" bestFit="1" customWidth="1"/>
    <col min="11010" max="11010" width="14.75" style="29" customWidth="1"/>
    <col min="11011" max="11011" width="11.375" style="29" customWidth="1"/>
    <col min="11012" max="11012" width="3.25" style="29" bestFit="1" customWidth="1"/>
    <col min="11013" max="11013" width="3.5" style="29" bestFit="1" customWidth="1"/>
    <col min="11014" max="11014" width="7.5" style="29" bestFit="1" customWidth="1"/>
    <col min="11015" max="11015" width="9" style="29"/>
    <col min="11016" max="11017" width="6.5" style="29" bestFit="1" customWidth="1"/>
    <col min="11018" max="11018" width="3.375" style="29" bestFit="1" customWidth="1"/>
    <col min="11019" max="11019" width="3.125" style="29" bestFit="1" customWidth="1"/>
    <col min="11020" max="11264" width="9" style="29"/>
    <col min="11265" max="11265" width="10.5" style="29" bestFit="1" customWidth="1"/>
    <col min="11266" max="11266" width="14.75" style="29" customWidth="1"/>
    <col min="11267" max="11267" width="11.375" style="29" customWidth="1"/>
    <col min="11268" max="11268" width="3.25" style="29" bestFit="1" customWidth="1"/>
    <col min="11269" max="11269" width="3.5" style="29" bestFit="1" customWidth="1"/>
    <col min="11270" max="11270" width="7.5" style="29" bestFit="1" customWidth="1"/>
    <col min="11271" max="11271" width="9" style="29"/>
    <col min="11272" max="11273" width="6.5" style="29" bestFit="1" customWidth="1"/>
    <col min="11274" max="11274" width="3.375" style="29" bestFit="1" customWidth="1"/>
    <col min="11275" max="11275" width="3.125" style="29" bestFit="1" customWidth="1"/>
    <col min="11276" max="11520" width="9" style="29"/>
    <col min="11521" max="11521" width="10.5" style="29" bestFit="1" customWidth="1"/>
    <col min="11522" max="11522" width="14.75" style="29" customWidth="1"/>
    <col min="11523" max="11523" width="11.375" style="29" customWidth="1"/>
    <col min="11524" max="11524" width="3.25" style="29" bestFit="1" customWidth="1"/>
    <col min="11525" max="11525" width="3.5" style="29" bestFit="1" customWidth="1"/>
    <col min="11526" max="11526" width="7.5" style="29" bestFit="1" customWidth="1"/>
    <col min="11527" max="11527" width="9" style="29"/>
    <col min="11528" max="11529" width="6.5" style="29" bestFit="1" customWidth="1"/>
    <col min="11530" max="11530" width="3.375" style="29" bestFit="1" customWidth="1"/>
    <col min="11531" max="11531" width="3.125" style="29" bestFit="1" customWidth="1"/>
    <col min="11532" max="11776" width="9" style="29"/>
    <col min="11777" max="11777" width="10.5" style="29" bestFit="1" customWidth="1"/>
    <col min="11778" max="11778" width="14.75" style="29" customWidth="1"/>
    <col min="11779" max="11779" width="11.375" style="29" customWidth="1"/>
    <col min="11780" max="11780" width="3.25" style="29" bestFit="1" customWidth="1"/>
    <col min="11781" max="11781" width="3.5" style="29" bestFit="1" customWidth="1"/>
    <col min="11782" max="11782" width="7.5" style="29" bestFit="1" customWidth="1"/>
    <col min="11783" max="11783" width="9" style="29"/>
    <col min="11784" max="11785" width="6.5" style="29" bestFit="1" customWidth="1"/>
    <col min="11786" max="11786" width="3.375" style="29" bestFit="1" customWidth="1"/>
    <col min="11787" max="11787" width="3.125" style="29" bestFit="1" customWidth="1"/>
    <col min="11788" max="12032" width="9" style="29"/>
    <col min="12033" max="12033" width="10.5" style="29" bestFit="1" customWidth="1"/>
    <col min="12034" max="12034" width="14.75" style="29" customWidth="1"/>
    <col min="12035" max="12035" width="11.375" style="29" customWidth="1"/>
    <col min="12036" max="12036" width="3.25" style="29" bestFit="1" customWidth="1"/>
    <col min="12037" max="12037" width="3.5" style="29" bestFit="1" customWidth="1"/>
    <col min="12038" max="12038" width="7.5" style="29" bestFit="1" customWidth="1"/>
    <col min="12039" max="12039" width="9" style="29"/>
    <col min="12040" max="12041" width="6.5" style="29" bestFit="1" customWidth="1"/>
    <col min="12042" max="12042" width="3.375" style="29" bestFit="1" customWidth="1"/>
    <col min="12043" max="12043" width="3.125" style="29" bestFit="1" customWidth="1"/>
    <col min="12044" max="12288" width="9" style="29"/>
    <col min="12289" max="12289" width="10.5" style="29" bestFit="1" customWidth="1"/>
    <col min="12290" max="12290" width="14.75" style="29" customWidth="1"/>
    <col min="12291" max="12291" width="11.375" style="29" customWidth="1"/>
    <col min="12292" max="12292" width="3.25" style="29" bestFit="1" customWidth="1"/>
    <col min="12293" max="12293" width="3.5" style="29" bestFit="1" customWidth="1"/>
    <col min="12294" max="12294" width="7.5" style="29" bestFit="1" customWidth="1"/>
    <col min="12295" max="12295" width="9" style="29"/>
    <col min="12296" max="12297" width="6.5" style="29" bestFit="1" customWidth="1"/>
    <col min="12298" max="12298" width="3.375" style="29" bestFit="1" customWidth="1"/>
    <col min="12299" max="12299" width="3.125" style="29" bestFit="1" customWidth="1"/>
    <col min="12300" max="12544" width="9" style="29"/>
    <col min="12545" max="12545" width="10.5" style="29" bestFit="1" customWidth="1"/>
    <col min="12546" max="12546" width="14.75" style="29" customWidth="1"/>
    <col min="12547" max="12547" width="11.375" style="29" customWidth="1"/>
    <col min="12548" max="12548" width="3.25" style="29" bestFit="1" customWidth="1"/>
    <col min="12549" max="12549" width="3.5" style="29" bestFit="1" customWidth="1"/>
    <col min="12550" max="12550" width="7.5" style="29" bestFit="1" customWidth="1"/>
    <col min="12551" max="12551" width="9" style="29"/>
    <col min="12552" max="12553" width="6.5" style="29" bestFit="1" customWidth="1"/>
    <col min="12554" max="12554" width="3.375" style="29" bestFit="1" customWidth="1"/>
    <col min="12555" max="12555" width="3.125" style="29" bestFit="1" customWidth="1"/>
    <col min="12556" max="12800" width="9" style="29"/>
    <col min="12801" max="12801" width="10.5" style="29" bestFit="1" customWidth="1"/>
    <col min="12802" max="12802" width="14.75" style="29" customWidth="1"/>
    <col min="12803" max="12803" width="11.375" style="29" customWidth="1"/>
    <col min="12804" max="12804" width="3.25" style="29" bestFit="1" customWidth="1"/>
    <col min="12805" max="12805" width="3.5" style="29" bestFit="1" customWidth="1"/>
    <col min="12806" max="12806" width="7.5" style="29" bestFit="1" customWidth="1"/>
    <col min="12807" max="12807" width="9" style="29"/>
    <col min="12808" max="12809" width="6.5" style="29" bestFit="1" customWidth="1"/>
    <col min="12810" max="12810" width="3.375" style="29" bestFit="1" customWidth="1"/>
    <col min="12811" max="12811" width="3.125" style="29" bestFit="1" customWidth="1"/>
    <col min="12812" max="13056" width="9" style="29"/>
    <col min="13057" max="13057" width="10.5" style="29" bestFit="1" customWidth="1"/>
    <col min="13058" max="13058" width="14.75" style="29" customWidth="1"/>
    <col min="13059" max="13059" width="11.375" style="29" customWidth="1"/>
    <col min="13060" max="13060" width="3.25" style="29" bestFit="1" customWidth="1"/>
    <col min="13061" max="13061" width="3.5" style="29" bestFit="1" customWidth="1"/>
    <col min="13062" max="13062" width="7.5" style="29" bestFit="1" customWidth="1"/>
    <col min="13063" max="13063" width="9" style="29"/>
    <col min="13064" max="13065" width="6.5" style="29" bestFit="1" customWidth="1"/>
    <col min="13066" max="13066" width="3.375" style="29" bestFit="1" customWidth="1"/>
    <col min="13067" max="13067" width="3.125" style="29" bestFit="1" customWidth="1"/>
    <col min="13068" max="13312" width="9" style="29"/>
    <col min="13313" max="13313" width="10.5" style="29" bestFit="1" customWidth="1"/>
    <col min="13314" max="13314" width="14.75" style="29" customWidth="1"/>
    <col min="13315" max="13315" width="11.375" style="29" customWidth="1"/>
    <col min="13316" max="13316" width="3.25" style="29" bestFit="1" customWidth="1"/>
    <col min="13317" max="13317" width="3.5" style="29" bestFit="1" customWidth="1"/>
    <col min="13318" max="13318" width="7.5" style="29" bestFit="1" customWidth="1"/>
    <col min="13319" max="13319" width="9" style="29"/>
    <col min="13320" max="13321" width="6.5" style="29" bestFit="1" customWidth="1"/>
    <col min="13322" max="13322" width="3.375" style="29" bestFit="1" customWidth="1"/>
    <col min="13323" max="13323" width="3.125" style="29" bestFit="1" customWidth="1"/>
    <col min="13324" max="13568" width="9" style="29"/>
    <col min="13569" max="13569" width="10.5" style="29" bestFit="1" customWidth="1"/>
    <col min="13570" max="13570" width="14.75" style="29" customWidth="1"/>
    <col min="13571" max="13571" width="11.375" style="29" customWidth="1"/>
    <col min="13572" max="13572" width="3.25" style="29" bestFit="1" customWidth="1"/>
    <col min="13573" max="13573" width="3.5" style="29" bestFit="1" customWidth="1"/>
    <col min="13574" max="13574" width="7.5" style="29" bestFit="1" customWidth="1"/>
    <col min="13575" max="13575" width="9" style="29"/>
    <col min="13576" max="13577" width="6.5" style="29" bestFit="1" customWidth="1"/>
    <col min="13578" max="13578" width="3.375" style="29" bestFit="1" customWidth="1"/>
    <col min="13579" max="13579" width="3.125" style="29" bestFit="1" customWidth="1"/>
    <col min="13580" max="13824" width="9" style="29"/>
    <col min="13825" max="13825" width="10.5" style="29" bestFit="1" customWidth="1"/>
    <col min="13826" max="13826" width="14.75" style="29" customWidth="1"/>
    <col min="13827" max="13827" width="11.375" style="29" customWidth="1"/>
    <col min="13828" max="13828" width="3.25" style="29" bestFit="1" customWidth="1"/>
    <col min="13829" max="13829" width="3.5" style="29" bestFit="1" customWidth="1"/>
    <col min="13830" max="13830" width="7.5" style="29" bestFit="1" customWidth="1"/>
    <col min="13831" max="13831" width="9" style="29"/>
    <col min="13832" max="13833" width="6.5" style="29" bestFit="1" customWidth="1"/>
    <col min="13834" max="13834" width="3.375" style="29" bestFit="1" customWidth="1"/>
    <col min="13835" max="13835" width="3.125" style="29" bestFit="1" customWidth="1"/>
    <col min="13836" max="14080" width="9" style="29"/>
    <col min="14081" max="14081" width="10.5" style="29" bestFit="1" customWidth="1"/>
    <col min="14082" max="14082" width="14.75" style="29" customWidth="1"/>
    <col min="14083" max="14083" width="11.375" style="29" customWidth="1"/>
    <col min="14084" max="14084" width="3.25" style="29" bestFit="1" customWidth="1"/>
    <col min="14085" max="14085" width="3.5" style="29" bestFit="1" customWidth="1"/>
    <col min="14086" max="14086" width="7.5" style="29" bestFit="1" customWidth="1"/>
    <col min="14087" max="14087" width="9" style="29"/>
    <col min="14088" max="14089" width="6.5" style="29" bestFit="1" customWidth="1"/>
    <col min="14090" max="14090" width="3.375" style="29" bestFit="1" customWidth="1"/>
    <col min="14091" max="14091" width="3.125" style="29" bestFit="1" customWidth="1"/>
    <col min="14092" max="14336" width="9" style="29"/>
    <col min="14337" max="14337" width="10.5" style="29" bestFit="1" customWidth="1"/>
    <col min="14338" max="14338" width="14.75" style="29" customWidth="1"/>
    <col min="14339" max="14339" width="11.375" style="29" customWidth="1"/>
    <col min="14340" max="14340" width="3.25" style="29" bestFit="1" customWidth="1"/>
    <col min="14341" max="14341" width="3.5" style="29" bestFit="1" customWidth="1"/>
    <col min="14342" max="14342" width="7.5" style="29" bestFit="1" customWidth="1"/>
    <col min="14343" max="14343" width="9" style="29"/>
    <col min="14344" max="14345" width="6.5" style="29" bestFit="1" customWidth="1"/>
    <col min="14346" max="14346" width="3.375" style="29" bestFit="1" customWidth="1"/>
    <col min="14347" max="14347" width="3.125" style="29" bestFit="1" customWidth="1"/>
    <col min="14348" max="14592" width="9" style="29"/>
    <col min="14593" max="14593" width="10.5" style="29" bestFit="1" customWidth="1"/>
    <col min="14594" max="14594" width="14.75" style="29" customWidth="1"/>
    <col min="14595" max="14595" width="11.375" style="29" customWidth="1"/>
    <col min="14596" max="14596" width="3.25" style="29" bestFit="1" customWidth="1"/>
    <col min="14597" max="14597" width="3.5" style="29" bestFit="1" customWidth="1"/>
    <col min="14598" max="14598" width="7.5" style="29" bestFit="1" customWidth="1"/>
    <col min="14599" max="14599" width="9" style="29"/>
    <col min="14600" max="14601" width="6.5" style="29" bestFit="1" customWidth="1"/>
    <col min="14602" max="14602" width="3.375" style="29" bestFit="1" customWidth="1"/>
    <col min="14603" max="14603" width="3.125" style="29" bestFit="1" customWidth="1"/>
    <col min="14604" max="14848" width="9" style="29"/>
    <col min="14849" max="14849" width="10.5" style="29" bestFit="1" customWidth="1"/>
    <col min="14850" max="14850" width="14.75" style="29" customWidth="1"/>
    <col min="14851" max="14851" width="11.375" style="29" customWidth="1"/>
    <col min="14852" max="14852" width="3.25" style="29" bestFit="1" customWidth="1"/>
    <col min="14853" max="14853" width="3.5" style="29" bestFit="1" customWidth="1"/>
    <col min="14854" max="14854" width="7.5" style="29" bestFit="1" customWidth="1"/>
    <col min="14855" max="14855" width="9" style="29"/>
    <col min="14856" max="14857" width="6.5" style="29" bestFit="1" customWidth="1"/>
    <col min="14858" max="14858" width="3.375" style="29" bestFit="1" customWidth="1"/>
    <col min="14859" max="14859" width="3.125" style="29" bestFit="1" customWidth="1"/>
    <col min="14860" max="15104" width="9" style="29"/>
    <col min="15105" max="15105" width="10.5" style="29" bestFit="1" customWidth="1"/>
    <col min="15106" max="15106" width="14.75" style="29" customWidth="1"/>
    <col min="15107" max="15107" width="11.375" style="29" customWidth="1"/>
    <col min="15108" max="15108" width="3.25" style="29" bestFit="1" customWidth="1"/>
    <col min="15109" max="15109" width="3.5" style="29" bestFit="1" customWidth="1"/>
    <col min="15110" max="15110" width="7.5" style="29" bestFit="1" customWidth="1"/>
    <col min="15111" max="15111" width="9" style="29"/>
    <col min="15112" max="15113" width="6.5" style="29" bestFit="1" customWidth="1"/>
    <col min="15114" max="15114" width="3.375" style="29" bestFit="1" customWidth="1"/>
    <col min="15115" max="15115" width="3.125" style="29" bestFit="1" customWidth="1"/>
    <col min="15116" max="15360" width="9" style="29"/>
    <col min="15361" max="15361" width="10.5" style="29" bestFit="1" customWidth="1"/>
    <col min="15362" max="15362" width="14.75" style="29" customWidth="1"/>
    <col min="15363" max="15363" width="11.375" style="29" customWidth="1"/>
    <col min="15364" max="15364" width="3.25" style="29" bestFit="1" customWidth="1"/>
    <col min="15365" max="15365" width="3.5" style="29" bestFit="1" customWidth="1"/>
    <col min="15366" max="15366" width="7.5" style="29" bestFit="1" customWidth="1"/>
    <col min="15367" max="15367" width="9" style="29"/>
    <col min="15368" max="15369" width="6.5" style="29" bestFit="1" customWidth="1"/>
    <col min="15370" max="15370" width="3.375" style="29" bestFit="1" customWidth="1"/>
    <col min="15371" max="15371" width="3.125" style="29" bestFit="1" customWidth="1"/>
    <col min="15372" max="15616" width="9" style="29"/>
    <col min="15617" max="15617" width="10.5" style="29" bestFit="1" customWidth="1"/>
    <col min="15618" max="15618" width="14.75" style="29" customWidth="1"/>
    <col min="15619" max="15619" width="11.375" style="29" customWidth="1"/>
    <col min="15620" max="15620" width="3.25" style="29" bestFit="1" customWidth="1"/>
    <col min="15621" max="15621" width="3.5" style="29" bestFit="1" customWidth="1"/>
    <col min="15622" max="15622" width="7.5" style="29" bestFit="1" customWidth="1"/>
    <col min="15623" max="15623" width="9" style="29"/>
    <col min="15624" max="15625" width="6.5" style="29" bestFit="1" customWidth="1"/>
    <col min="15626" max="15626" width="3.375" style="29" bestFit="1" customWidth="1"/>
    <col min="15627" max="15627" width="3.125" style="29" bestFit="1" customWidth="1"/>
    <col min="15628" max="15872" width="9" style="29"/>
    <col min="15873" max="15873" width="10.5" style="29" bestFit="1" customWidth="1"/>
    <col min="15874" max="15874" width="14.75" style="29" customWidth="1"/>
    <col min="15875" max="15875" width="11.375" style="29" customWidth="1"/>
    <col min="15876" max="15876" width="3.25" style="29" bestFit="1" customWidth="1"/>
    <col min="15877" max="15877" width="3.5" style="29" bestFit="1" customWidth="1"/>
    <col min="15878" max="15878" width="7.5" style="29" bestFit="1" customWidth="1"/>
    <col min="15879" max="15879" width="9" style="29"/>
    <col min="15880" max="15881" width="6.5" style="29" bestFit="1" customWidth="1"/>
    <col min="15882" max="15882" width="3.375" style="29" bestFit="1" customWidth="1"/>
    <col min="15883" max="15883" width="3.125" style="29" bestFit="1" customWidth="1"/>
    <col min="15884" max="16128" width="9" style="29"/>
    <col min="16129" max="16129" width="10.5" style="29" bestFit="1" customWidth="1"/>
    <col min="16130" max="16130" width="14.75" style="29" customWidth="1"/>
    <col min="16131" max="16131" width="11.375" style="29" customWidth="1"/>
    <col min="16132" max="16132" width="3.25" style="29" bestFit="1" customWidth="1"/>
    <col min="16133" max="16133" width="3.5" style="29" bestFit="1" customWidth="1"/>
    <col min="16134" max="16134" width="7.5" style="29" bestFit="1" customWidth="1"/>
    <col min="16135" max="16135" width="9" style="29"/>
    <col min="16136" max="16137" width="6.5" style="29" bestFit="1" customWidth="1"/>
    <col min="16138" max="16138" width="3.375" style="29" bestFit="1" customWidth="1"/>
    <col min="16139" max="16139" width="3.125" style="29" bestFit="1" customWidth="1"/>
    <col min="16140" max="16384" width="9" style="29"/>
  </cols>
  <sheetData>
    <row r="1" spans="1:11" x14ac:dyDescent="0.4">
      <c r="A1" s="29" t="s">
        <v>34</v>
      </c>
      <c r="B1" s="29" t="s">
        <v>35</v>
      </c>
      <c r="C1" s="29" t="s">
        <v>36</v>
      </c>
      <c r="D1" s="29" t="s">
        <v>37</v>
      </c>
      <c r="E1" s="29" t="s">
        <v>38</v>
      </c>
      <c r="F1" s="29" t="s">
        <v>39</v>
      </c>
      <c r="G1" s="29" t="s">
        <v>40</v>
      </c>
      <c r="H1" s="29" t="s">
        <v>109</v>
      </c>
      <c r="I1" s="29" t="s">
        <v>42</v>
      </c>
      <c r="J1" s="29" t="s">
        <v>43</v>
      </c>
      <c r="K1" s="29" t="s">
        <v>44</v>
      </c>
    </row>
    <row r="2" spans="1:11" x14ac:dyDescent="0.4">
      <c r="A2" s="29" t="str">
        <f>申込一覧!O11</f>
        <v/>
      </c>
      <c r="B2" s="29" t="str">
        <f>申込一覧!P11</f>
        <v/>
      </c>
      <c r="C2" s="29" t="str">
        <f>申込一覧!Q11</f>
        <v/>
      </c>
      <c r="D2" s="29" t="str">
        <f>申込一覧!R11</f>
        <v/>
      </c>
      <c r="E2" s="29" t="str">
        <f>申込一覧!S11</f>
        <v/>
      </c>
      <c r="F2" s="29" t="str">
        <f>申込一覧!T11</f>
        <v/>
      </c>
      <c r="G2" s="29" t="str">
        <f>申込一覧!U11</f>
        <v/>
      </c>
      <c r="H2" s="29" t="str">
        <f>申込一覧!V11</f>
        <v/>
      </c>
      <c r="I2" s="29" t="str">
        <f>申込一覧!W11</f>
        <v/>
      </c>
      <c r="K2" s="29" t="str">
        <f>申込一覧!Y11</f>
        <v/>
      </c>
    </row>
    <row r="3" spans="1:11" x14ac:dyDescent="0.4">
      <c r="A3" s="29" t="str">
        <f>申込一覧!O12</f>
        <v/>
      </c>
      <c r="B3" s="29" t="str">
        <f>申込一覧!P12</f>
        <v/>
      </c>
      <c r="C3" s="29" t="str">
        <f>申込一覧!Q12</f>
        <v/>
      </c>
      <c r="D3" s="29" t="str">
        <f>申込一覧!R12</f>
        <v/>
      </c>
      <c r="E3" s="29" t="str">
        <f>申込一覧!S12</f>
        <v/>
      </c>
      <c r="F3" s="29" t="str">
        <f>申込一覧!T12</f>
        <v/>
      </c>
      <c r="H3" s="29" t="str">
        <f>申込一覧!V12</f>
        <v/>
      </c>
      <c r="I3" s="29" t="str">
        <f>申込一覧!W12</f>
        <v/>
      </c>
      <c r="K3" s="29" t="str">
        <f>申込一覧!Y12</f>
        <v/>
      </c>
    </row>
    <row r="4" spans="1:11" x14ac:dyDescent="0.4">
      <c r="A4" s="29" t="str">
        <f>申込一覧!O13</f>
        <v/>
      </c>
      <c r="B4" s="29" t="str">
        <f>申込一覧!P13</f>
        <v/>
      </c>
      <c r="C4" s="29" t="str">
        <f>申込一覧!Q13</f>
        <v/>
      </c>
      <c r="D4" s="29" t="str">
        <f>申込一覧!R13</f>
        <v/>
      </c>
      <c r="E4" s="29" t="str">
        <f>申込一覧!S13</f>
        <v/>
      </c>
      <c r="F4" s="29" t="str">
        <f>申込一覧!T13</f>
        <v/>
      </c>
      <c r="H4" s="29" t="str">
        <f>申込一覧!V13</f>
        <v/>
      </c>
      <c r="I4" s="29" t="str">
        <f>申込一覧!W13</f>
        <v/>
      </c>
      <c r="K4" s="29" t="str">
        <f>申込一覧!Y13</f>
        <v/>
      </c>
    </row>
    <row r="5" spans="1:11" x14ac:dyDescent="0.4">
      <c r="A5" s="29" t="str">
        <f>申込一覧!O14</f>
        <v/>
      </c>
      <c r="B5" s="29" t="str">
        <f>申込一覧!P14</f>
        <v/>
      </c>
      <c r="C5" s="29" t="str">
        <f>申込一覧!Q14</f>
        <v/>
      </c>
      <c r="D5" s="29" t="str">
        <f>申込一覧!R14</f>
        <v/>
      </c>
      <c r="E5" s="29" t="str">
        <f>申込一覧!S14</f>
        <v/>
      </c>
      <c r="F5" s="29" t="str">
        <f>申込一覧!T14</f>
        <v/>
      </c>
      <c r="H5" s="29" t="str">
        <f>申込一覧!V14</f>
        <v/>
      </c>
      <c r="I5" s="29" t="str">
        <f>申込一覧!W14</f>
        <v/>
      </c>
      <c r="K5" s="29" t="str">
        <f>申込一覧!Y14</f>
        <v/>
      </c>
    </row>
    <row r="6" spans="1:11" x14ac:dyDescent="0.4">
      <c r="A6" s="29" t="str">
        <f>申込一覧!O15</f>
        <v/>
      </c>
      <c r="B6" s="29" t="str">
        <f>申込一覧!P15</f>
        <v/>
      </c>
      <c r="C6" s="29" t="str">
        <f>申込一覧!Q15</f>
        <v/>
      </c>
      <c r="D6" s="29" t="str">
        <f>申込一覧!R15</f>
        <v/>
      </c>
      <c r="E6" s="29" t="str">
        <f>申込一覧!S15</f>
        <v/>
      </c>
      <c r="F6" s="29" t="str">
        <f>申込一覧!T15</f>
        <v/>
      </c>
      <c r="H6" s="29" t="str">
        <f>申込一覧!V15</f>
        <v/>
      </c>
      <c r="I6" s="29" t="str">
        <f>申込一覧!W15</f>
        <v/>
      </c>
      <c r="K6" s="29" t="str">
        <f>申込一覧!Y15</f>
        <v/>
      </c>
    </row>
    <row r="7" spans="1:11" x14ac:dyDescent="0.4">
      <c r="A7" s="29" t="str">
        <f>申込一覧!O16</f>
        <v/>
      </c>
      <c r="B7" s="29" t="str">
        <f>申込一覧!P16</f>
        <v/>
      </c>
      <c r="C7" s="29" t="str">
        <f>申込一覧!Q16</f>
        <v/>
      </c>
      <c r="D7" s="29" t="str">
        <f>申込一覧!R16</f>
        <v/>
      </c>
      <c r="E7" s="29" t="str">
        <f>申込一覧!S16</f>
        <v/>
      </c>
      <c r="F7" s="29" t="str">
        <f>申込一覧!T16</f>
        <v/>
      </c>
      <c r="H7" s="29" t="str">
        <f>申込一覧!V16</f>
        <v/>
      </c>
      <c r="I7" s="29" t="str">
        <f>申込一覧!W16</f>
        <v/>
      </c>
      <c r="K7" s="29" t="str">
        <f>申込一覧!Y16</f>
        <v/>
      </c>
    </row>
    <row r="8" spans="1:11" x14ac:dyDescent="0.4">
      <c r="A8" s="29" t="str">
        <f>申込一覧!O17</f>
        <v/>
      </c>
      <c r="B8" s="29" t="str">
        <f>申込一覧!P17</f>
        <v/>
      </c>
      <c r="C8" s="29" t="str">
        <f>申込一覧!Q17</f>
        <v/>
      </c>
      <c r="D8" s="29" t="str">
        <f>申込一覧!R17</f>
        <v/>
      </c>
      <c r="E8" s="29" t="str">
        <f>申込一覧!S17</f>
        <v/>
      </c>
      <c r="F8" s="29" t="str">
        <f>申込一覧!T17</f>
        <v/>
      </c>
      <c r="H8" s="29" t="str">
        <f>申込一覧!V17</f>
        <v/>
      </c>
      <c r="I8" s="29" t="str">
        <f>申込一覧!W17</f>
        <v/>
      </c>
      <c r="K8" s="29" t="str">
        <f>申込一覧!Y17</f>
        <v/>
      </c>
    </row>
    <row r="9" spans="1:11" x14ac:dyDescent="0.4">
      <c r="A9" s="29" t="str">
        <f>申込一覧!O18</f>
        <v/>
      </c>
      <c r="B9" s="29" t="str">
        <f>申込一覧!P18</f>
        <v/>
      </c>
      <c r="C9" s="29" t="str">
        <f>申込一覧!Q18</f>
        <v/>
      </c>
      <c r="D9" s="29" t="str">
        <f>申込一覧!R18</f>
        <v/>
      </c>
      <c r="E9" s="29" t="str">
        <f>申込一覧!S18</f>
        <v/>
      </c>
      <c r="F9" s="29" t="str">
        <f>申込一覧!T18</f>
        <v/>
      </c>
      <c r="H9" s="29" t="str">
        <f>申込一覧!V18</f>
        <v/>
      </c>
      <c r="I9" s="29" t="str">
        <f>申込一覧!W18</f>
        <v/>
      </c>
      <c r="K9" s="29" t="str">
        <f>申込一覧!Y18</f>
        <v/>
      </c>
    </row>
    <row r="10" spans="1:11" x14ac:dyDescent="0.4">
      <c r="A10" s="29" t="str">
        <f>申込一覧!O19</f>
        <v/>
      </c>
      <c r="B10" s="29" t="str">
        <f>申込一覧!P19</f>
        <v/>
      </c>
      <c r="C10" s="29" t="str">
        <f>申込一覧!Q19</f>
        <v/>
      </c>
      <c r="D10" s="29" t="str">
        <f>申込一覧!R19</f>
        <v/>
      </c>
      <c r="E10" s="29" t="str">
        <f>申込一覧!S19</f>
        <v/>
      </c>
      <c r="F10" s="29" t="str">
        <f>申込一覧!T19</f>
        <v/>
      </c>
      <c r="H10" s="29" t="str">
        <f>申込一覧!V19</f>
        <v/>
      </c>
      <c r="I10" s="29" t="str">
        <f>申込一覧!W19</f>
        <v/>
      </c>
      <c r="K10" s="29" t="str">
        <f>申込一覧!Y19</f>
        <v/>
      </c>
    </row>
    <row r="11" spans="1:11" x14ac:dyDescent="0.4">
      <c r="A11" s="29" t="str">
        <f>申込一覧!O20</f>
        <v/>
      </c>
      <c r="B11" s="29" t="str">
        <f>申込一覧!P20</f>
        <v/>
      </c>
      <c r="C11" s="29" t="str">
        <f>申込一覧!Q20</f>
        <v/>
      </c>
      <c r="D11" s="29" t="str">
        <f>申込一覧!R20</f>
        <v/>
      </c>
      <c r="E11" s="29" t="str">
        <f>申込一覧!S20</f>
        <v/>
      </c>
      <c r="F11" s="29" t="str">
        <f>申込一覧!T20</f>
        <v/>
      </c>
      <c r="H11" s="29" t="str">
        <f>申込一覧!V20</f>
        <v/>
      </c>
      <c r="I11" s="29" t="str">
        <f>申込一覧!W20</f>
        <v/>
      </c>
      <c r="K11" s="29" t="str">
        <f>申込一覧!Y20</f>
        <v/>
      </c>
    </row>
    <row r="12" spans="1:11" x14ac:dyDescent="0.4">
      <c r="A12" s="29" t="str">
        <f>申込一覧!O21</f>
        <v/>
      </c>
      <c r="B12" s="29" t="str">
        <f>申込一覧!P21</f>
        <v/>
      </c>
      <c r="C12" s="29" t="str">
        <f>申込一覧!Q21</f>
        <v/>
      </c>
      <c r="D12" s="29" t="str">
        <f>申込一覧!R21</f>
        <v/>
      </c>
      <c r="E12" s="29" t="str">
        <f>申込一覧!S21</f>
        <v/>
      </c>
      <c r="F12" s="29" t="str">
        <f>申込一覧!T21</f>
        <v/>
      </c>
      <c r="H12" s="29" t="str">
        <f>申込一覧!V21</f>
        <v/>
      </c>
      <c r="I12" s="29" t="str">
        <f>申込一覧!W21</f>
        <v/>
      </c>
      <c r="K12" s="29" t="str">
        <f>申込一覧!Y21</f>
        <v/>
      </c>
    </row>
    <row r="13" spans="1:11" x14ac:dyDescent="0.4">
      <c r="A13" s="29" t="str">
        <f>申込一覧!O22</f>
        <v/>
      </c>
      <c r="B13" s="29" t="str">
        <f>申込一覧!P22</f>
        <v/>
      </c>
      <c r="C13" s="29" t="str">
        <f>申込一覧!Q22</f>
        <v/>
      </c>
      <c r="D13" s="29" t="str">
        <f>申込一覧!R22</f>
        <v/>
      </c>
      <c r="E13" s="29" t="str">
        <f>申込一覧!S22</f>
        <v/>
      </c>
      <c r="F13" s="29" t="str">
        <f>申込一覧!T22</f>
        <v/>
      </c>
      <c r="H13" s="29" t="str">
        <f>申込一覧!V22</f>
        <v/>
      </c>
      <c r="I13" s="29" t="str">
        <f>申込一覧!W22</f>
        <v/>
      </c>
      <c r="K13" s="29" t="str">
        <f>申込一覧!Y22</f>
        <v/>
      </c>
    </row>
    <row r="14" spans="1:11" x14ac:dyDescent="0.4">
      <c r="A14" s="29" t="str">
        <f>申込一覧!O23</f>
        <v/>
      </c>
      <c r="B14" s="29" t="str">
        <f>申込一覧!P23</f>
        <v/>
      </c>
      <c r="C14" s="29" t="str">
        <f>申込一覧!Q23</f>
        <v/>
      </c>
      <c r="D14" s="29" t="str">
        <f>申込一覧!R23</f>
        <v/>
      </c>
      <c r="E14" s="29" t="str">
        <f>申込一覧!S23</f>
        <v/>
      </c>
      <c r="F14" s="29" t="str">
        <f>申込一覧!T23</f>
        <v/>
      </c>
      <c r="H14" s="29" t="str">
        <f>申込一覧!V23</f>
        <v/>
      </c>
      <c r="I14" s="29" t="str">
        <f>申込一覧!W23</f>
        <v/>
      </c>
      <c r="K14" s="29" t="str">
        <f>申込一覧!Y23</f>
        <v/>
      </c>
    </row>
    <row r="15" spans="1:11" x14ac:dyDescent="0.4">
      <c r="A15" s="29" t="str">
        <f>申込一覧!O24</f>
        <v/>
      </c>
      <c r="B15" s="29" t="str">
        <f>申込一覧!P24</f>
        <v/>
      </c>
      <c r="C15" s="29" t="str">
        <f>申込一覧!Q24</f>
        <v/>
      </c>
      <c r="D15" s="29" t="str">
        <f>申込一覧!R24</f>
        <v/>
      </c>
      <c r="E15" s="29" t="str">
        <f>申込一覧!S24</f>
        <v/>
      </c>
      <c r="F15" s="29" t="str">
        <f>申込一覧!T24</f>
        <v/>
      </c>
      <c r="H15" s="29" t="str">
        <f>申込一覧!V24</f>
        <v/>
      </c>
      <c r="I15" s="29" t="str">
        <f>申込一覧!W24</f>
        <v/>
      </c>
      <c r="K15" s="29" t="str">
        <f>申込一覧!Y24</f>
        <v/>
      </c>
    </row>
    <row r="16" spans="1:11" x14ac:dyDescent="0.4">
      <c r="A16" s="29" t="str">
        <f>申込一覧!O25</f>
        <v/>
      </c>
      <c r="B16" s="29" t="str">
        <f>申込一覧!P25</f>
        <v/>
      </c>
      <c r="C16" s="29" t="str">
        <f>申込一覧!Q25</f>
        <v/>
      </c>
      <c r="D16" s="29" t="str">
        <f>申込一覧!R25</f>
        <v/>
      </c>
      <c r="E16" s="29" t="str">
        <f>申込一覧!S25</f>
        <v/>
      </c>
      <c r="F16" s="29" t="str">
        <f>申込一覧!T25</f>
        <v/>
      </c>
      <c r="H16" s="29" t="str">
        <f>申込一覧!V25</f>
        <v/>
      </c>
      <c r="I16" s="29" t="str">
        <f>申込一覧!W25</f>
        <v/>
      </c>
      <c r="K16" s="29" t="str">
        <f>申込一覧!Y25</f>
        <v/>
      </c>
    </row>
    <row r="17" spans="1:11" x14ac:dyDescent="0.4">
      <c r="A17" s="29" t="str">
        <f>申込一覧!O26</f>
        <v/>
      </c>
      <c r="B17" s="29" t="str">
        <f>申込一覧!P26</f>
        <v/>
      </c>
      <c r="C17" s="29" t="str">
        <f>申込一覧!Q26</f>
        <v/>
      </c>
      <c r="D17" s="29" t="str">
        <f>申込一覧!R26</f>
        <v/>
      </c>
      <c r="E17" s="29" t="str">
        <f>申込一覧!S26</f>
        <v/>
      </c>
      <c r="F17" s="29" t="str">
        <f>申込一覧!T26</f>
        <v/>
      </c>
      <c r="H17" s="29" t="str">
        <f>申込一覧!V26</f>
        <v/>
      </c>
      <c r="I17" s="29" t="str">
        <f>申込一覧!W26</f>
        <v/>
      </c>
      <c r="K17" s="29" t="str">
        <f>申込一覧!Y26</f>
        <v/>
      </c>
    </row>
    <row r="18" spans="1:11" x14ac:dyDescent="0.4">
      <c r="A18" s="29" t="str">
        <f>申込一覧!O27</f>
        <v/>
      </c>
      <c r="B18" s="29" t="str">
        <f>申込一覧!P27</f>
        <v/>
      </c>
      <c r="C18" s="29" t="str">
        <f>申込一覧!Q27</f>
        <v/>
      </c>
      <c r="D18" s="29" t="str">
        <f>申込一覧!R27</f>
        <v/>
      </c>
      <c r="E18" s="29" t="str">
        <f>申込一覧!S27</f>
        <v/>
      </c>
      <c r="F18" s="29" t="str">
        <f>申込一覧!T27</f>
        <v/>
      </c>
      <c r="H18" s="29" t="str">
        <f>申込一覧!V27</f>
        <v/>
      </c>
      <c r="I18" s="29" t="str">
        <f>申込一覧!W27</f>
        <v/>
      </c>
      <c r="K18" s="29" t="str">
        <f>申込一覧!Y27</f>
        <v/>
      </c>
    </row>
    <row r="19" spans="1:11" x14ac:dyDescent="0.4">
      <c r="A19" s="29" t="str">
        <f>申込一覧!O28</f>
        <v/>
      </c>
      <c r="B19" s="29" t="str">
        <f>申込一覧!P28</f>
        <v/>
      </c>
      <c r="C19" s="29" t="str">
        <f>申込一覧!Q28</f>
        <v/>
      </c>
      <c r="D19" s="29" t="str">
        <f>申込一覧!R28</f>
        <v/>
      </c>
      <c r="E19" s="29" t="str">
        <f>申込一覧!S28</f>
        <v/>
      </c>
      <c r="F19" s="29" t="str">
        <f>申込一覧!T28</f>
        <v/>
      </c>
      <c r="H19" s="29" t="str">
        <f>申込一覧!V28</f>
        <v/>
      </c>
      <c r="I19" s="29" t="str">
        <f>申込一覧!W28</f>
        <v/>
      </c>
      <c r="K19" s="29" t="str">
        <f>申込一覧!Y28</f>
        <v/>
      </c>
    </row>
    <row r="20" spans="1:11" x14ac:dyDescent="0.4">
      <c r="A20" s="29" t="str">
        <f>申込一覧!O29</f>
        <v/>
      </c>
      <c r="B20" s="29" t="str">
        <f>申込一覧!P29</f>
        <v/>
      </c>
      <c r="C20" s="29" t="str">
        <f>申込一覧!Q29</f>
        <v/>
      </c>
      <c r="D20" s="29" t="str">
        <f>申込一覧!R29</f>
        <v/>
      </c>
      <c r="E20" s="29" t="str">
        <f>申込一覧!S29</f>
        <v/>
      </c>
      <c r="F20" s="29" t="str">
        <f>申込一覧!T29</f>
        <v/>
      </c>
      <c r="H20" s="29" t="str">
        <f>申込一覧!V29</f>
        <v/>
      </c>
      <c r="I20" s="29" t="str">
        <f>申込一覧!W29</f>
        <v/>
      </c>
      <c r="K20" s="29" t="str">
        <f>申込一覧!Y29</f>
        <v/>
      </c>
    </row>
    <row r="21" spans="1:11" x14ac:dyDescent="0.4">
      <c r="A21" s="29" t="str">
        <f>申込一覧!O30</f>
        <v/>
      </c>
      <c r="B21" s="29" t="str">
        <f>申込一覧!P30</f>
        <v/>
      </c>
      <c r="C21" s="29" t="str">
        <f>申込一覧!Q30</f>
        <v/>
      </c>
      <c r="D21" s="29" t="str">
        <f>申込一覧!R30</f>
        <v/>
      </c>
      <c r="E21" s="29" t="str">
        <f>申込一覧!S30</f>
        <v/>
      </c>
      <c r="F21" s="29" t="str">
        <f>申込一覧!T30</f>
        <v/>
      </c>
      <c r="H21" s="29" t="str">
        <f>申込一覧!V30</f>
        <v/>
      </c>
      <c r="I21" s="29" t="str">
        <f>申込一覧!W30</f>
        <v/>
      </c>
      <c r="K21" s="29" t="str">
        <f>申込一覧!Y30</f>
        <v/>
      </c>
    </row>
    <row r="22" spans="1:11" x14ac:dyDescent="0.4">
      <c r="A22" s="29" t="str">
        <f>申込一覧!O31</f>
        <v/>
      </c>
      <c r="B22" s="29" t="str">
        <f>申込一覧!P31</f>
        <v/>
      </c>
      <c r="C22" s="29" t="str">
        <f>申込一覧!Q31</f>
        <v/>
      </c>
      <c r="D22" s="29" t="str">
        <f>申込一覧!R31</f>
        <v/>
      </c>
      <c r="E22" s="29" t="str">
        <f>申込一覧!S31</f>
        <v/>
      </c>
      <c r="F22" s="29" t="str">
        <f>申込一覧!T31</f>
        <v/>
      </c>
      <c r="H22" s="29" t="str">
        <f>申込一覧!V31</f>
        <v/>
      </c>
      <c r="I22" s="29" t="str">
        <f>申込一覧!W31</f>
        <v/>
      </c>
      <c r="K22" s="29" t="str">
        <f>申込一覧!Y31</f>
        <v/>
      </c>
    </row>
    <row r="23" spans="1:11" x14ac:dyDescent="0.4">
      <c r="A23" s="29" t="str">
        <f>申込一覧!O32</f>
        <v/>
      </c>
      <c r="B23" s="29" t="str">
        <f>申込一覧!P32</f>
        <v/>
      </c>
      <c r="C23" s="29" t="str">
        <f>申込一覧!Q32</f>
        <v/>
      </c>
      <c r="D23" s="29" t="str">
        <f>申込一覧!R32</f>
        <v/>
      </c>
      <c r="E23" s="29" t="str">
        <f>申込一覧!S32</f>
        <v/>
      </c>
      <c r="F23" s="29" t="str">
        <f>申込一覧!T32</f>
        <v/>
      </c>
      <c r="H23" s="29" t="str">
        <f>申込一覧!V32</f>
        <v/>
      </c>
      <c r="I23" s="29" t="str">
        <f>申込一覧!W32</f>
        <v/>
      </c>
      <c r="K23" s="29" t="str">
        <f>申込一覧!Y32</f>
        <v/>
      </c>
    </row>
    <row r="24" spans="1:11" x14ac:dyDescent="0.4">
      <c r="A24" s="29" t="str">
        <f>申込一覧!O33</f>
        <v/>
      </c>
      <c r="B24" s="29" t="str">
        <f>申込一覧!P33</f>
        <v/>
      </c>
      <c r="C24" s="29" t="str">
        <f>申込一覧!Q33</f>
        <v/>
      </c>
      <c r="D24" s="29" t="str">
        <f>申込一覧!R33</f>
        <v/>
      </c>
      <c r="E24" s="29" t="str">
        <f>申込一覧!S33</f>
        <v/>
      </c>
      <c r="F24" s="29" t="str">
        <f>申込一覧!T33</f>
        <v/>
      </c>
      <c r="H24" s="29" t="str">
        <f>申込一覧!V33</f>
        <v/>
      </c>
      <c r="I24" s="29" t="str">
        <f>申込一覧!W33</f>
        <v/>
      </c>
      <c r="K24" s="29" t="str">
        <f>申込一覧!Y33</f>
        <v/>
      </c>
    </row>
    <row r="25" spans="1:11" x14ac:dyDescent="0.4">
      <c r="A25" s="29" t="str">
        <f>申込一覧!O34</f>
        <v/>
      </c>
      <c r="B25" s="29" t="str">
        <f>申込一覧!P34</f>
        <v/>
      </c>
      <c r="C25" s="29" t="str">
        <f>申込一覧!Q34</f>
        <v/>
      </c>
      <c r="D25" s="29" t="str">
        <f>申込一覧!R34</f>
        <v/>
      </c>
      <c r="E25" s="29" t="str">
        <f>申込一覧!S34</f>
        <v/>
      </c>
      <c r="F25" s="29" t="str">
        <f>申込一覧!T34</f>
        <v/>
      </c>
      <c r="H25" s="29" t="str">
        <f>申込一覧!V34</f>
        <v/>
      </c>
      <c r="I25" s="29" t="str">
        <f>申込一覧!W34</f>
        <v/>
      </c>
      <c r="K25" s="29" t="str">
        <f>申込一覧!Y34</f>
        <v/>
      </c>
    </row>
    <row r="26" spans="1:11" x14ac:dyDescent="0.4">
      <c r="A26" s="29" t="str">
        <f>申込一覧!O35</f>
        <v/>
      </c>
      <c r="B26" s="29" t="str">
        <f>申込一覧!P35</f>
        <v/>
      </c>
      <c r="C26" s="29" t="str">
        <f>申込一覧!Q35</f>
        <v/>
      </c>
      <c r="D26" s="29" t="str">
        <f>申込一覧!R35</f>
        <v/>
      </c>
      <c r="E26" s="29" t="str">
        <f>申込一覧!S35</f>
        <v/>
      </c>
      <c r="F26" s="29" t="str">
        <f>申込一覧!T35</f>
        <v/>
      </c>
      <c r="H26" s="29" t="str">
        <f>申込一覧!V35</f>
        <v/>
      </c>
      <c r="I26" s="29" t="str">
        <f>申込一覧!W35</f>
        <v/>
      </c>
      <c r="K26" s="29" t="str">
        <f>申込一覧!Y35</f>
        <v/>
      </c>
    </row>
    <row r="27" spans="1:11" x14ac:dyDescent="0.4">
      <c r="A27" s="29" t="str">
        <f>申込一覧!O36</f>
        <v/>
      </c>
      <c r="B27" s="29" t="str">
        <f>申込一覧!P36</f>
        <v/>
      </c>
      <c r="C27" s="29" t="str">
        <f>申込一覧!Q36</f>
        <v/>
      </c>
      <c r="D27" s="29" t="str">
        <f>申込一覧!R36</f>
        <v/>
      </c>
      <c r="E27" s="29" t="str">
        <f>申込一覧!S36</f>
        <v/>
      </c>
      <c r="F27" s="29" t="str">
        <f>申込一覧!T36</f>
        <v/>
      </c>
      <c r="H27" s="29" t="str">
        <f>申込一覧!V36</f>
        <v/>
      </c>
      <c r="I27" s="29" t="str">
        <f>申込一覧!W36</f>
        <v/>
      </c>
      <c r="K27" s="29" t="str">
        <f>申込一覧!Y36</f>
        <v/>
      </c>
    </row>
    <row r="28" spans="1:11" x14ac:dyDescent="0.4">
      <c r="A28" s="29" t="str">
        <f>申込一覧!O37</f>
        <v/>
      </c>
      <c r="B28" s="29" t="str">
        <f>申込一覧!P37</f>
        <v/>
      </c>
      <c r="C28" s="29" t="str">
        <f>申込一覧!Q37</f>
        <v/>
      </c>
      <c r="D28" s="29" t="str">
        <f>申込一覧!R37</f>
        <v/>
      </c>
      <c r="E28" s="29" t="str">
        <f>申込一覧!S37</f>
        <v/>
      </c>
      <c r="F28" s="29" t="str">
        <f>申込一覧!T37</f>
        <v/>
      </c>
      <c r="H28" s="29" t="str">
        <f>申込一覧!V37</f>
        <v/>
      </c>
      <c r="I28" s="29" t="str">
        <f>申込一覧!W37</f>
        <v/>
      </c>
      <c r="K28" s="29" t="str">
        <f>申込一覧!Y37</f>
        <v/>
      </c>
    </row>
    <row r="29" spans="1:11" x14ac:dyDescent="0.4">
      <c r="A29" s="29" t="str">
        <f>申込一覧!O38</f>
        <v/>
      </c>
      <c r="B29" s="29" t="str">
        <f>申込一覧!P38</f>
        <v/>
      </c>
      <c r="C29" s="29" t="str">
        <f>申込一覧!Q38</f>
        <v/>
      </c>
      <c r="D29" s="29" t="str">
        <f>申込一覧!R38</f>
        <v/>
      </c>
      <c r="E29" s="29" t="str">
        <f>申込一覧!S38</f>
        <v/>
      </c>
      <c r="F29" s="29" t="str">
        <f>申込一覧!T38</f>
        <v/>
      </c>
      <c r="H29" s="29" t="str">
        <f>申込一覧!V38</f>
        <v/>
      </c>
      <c r="I29" s="29" t="str">
        <f>申込一覧!W38</f>
        <v/>
      </c>
      <c r="K29" s="29" t="str">
        <f>申込一覧!Y38</f>
        <v/>
      </c>
    </row>
    <row r="30" spans="1:11" x14ac:dyDescent="0.4">
      <c r="A30" s="29" t="str">
        <f>申込一覧!O39</f>
        <v/>
      </c>
      <c r="B30" s="29" t="str">
        <f>申込一覧!P39</f>
        <v/>
      </c>
      <c r="C30" s="29" t="str">
        <f>申込一覧!Q39</f>
        <v/>
      </c>
      <c r="D30" s="29" t="str">
        <f>申込一覧!R39</f>
        <v/>
      </c>
      <c r="E30" s="29" t="str">
        <f>申込一覧!S39</f>
        <v/>
      </c>
      <c r="F30" s="29" t="str">
        <f>申込一覧!T39</f>
        <v/>
      </c>
      <c r="H30" s="29" t="str">
        <f>申込一覧!V39</f>
        <v/>
      </c>
      <c r="I30" s="29" t="str">
        <f>申込一覧!W39</f>
        <v/>
      </c>
      <c r="K30" s="29" t="str">
        <f>申込一覧!Y39</f>
        <v/>
      </c>
    </row>
    <row r="31" spans="1:11" x14ac:dyDescent="0.4">
      <c r="A31" s="29" t="str">
        <f>申込一覧!O40</f>
        <v/>
      </c>
      <c r="B31" s="29" t="str">
        <f>申込一覧!P40</f>
        <v/>
      </c>
      <c r="C31" s="29" t="str">
        <f>申込一覧!Q40</f>
        <v/>
      </c>
      <c r="D31" s="29" t="str">
        <f>申込一覧!R40</f>
        <v/>
      </c>
      <c r="E31" s="29" t="str">
        <f>申込一覧!S40</f>
        <v/>
      </c>
      <c r="F31" s="29" t="str">
        <f>申込一覧!T40</f>
        <v/>
      </c>
      <c r="H31" s="29" t="str">
        <f>申込一覧!V40</f>
        <v/>
      </c>
      <c r="I31" s="29" t="str">
        <f>申込一覧!W40</f>
        <v/>
      </c>
      <c r="K31" s="29" t="str">
        <f>申込一覧!Y40</f>
        <v/>
      </c>
    </row>
    <row r="32" spans="1:11" x14ac:dyDescent="0.4">
      <c r="A32" s="29" t="str">
        <f>申込一覧!O41</f>
        <v/>
      </c>
      <c r="B32" s="29" t="str">
        <f>申込一覧!P41</f>
        <v/>
      </c>
      <c r="C32" s="29" t="str">
        <f>申込一覧!Q41</f>
        <v/>
      </c>
      <c r="D32" s="29" t="str">
        <f>申込一覧!R41</f>
        <v/>
      </c>
      <c r="E32" s="29" t="str">
        <f>申込一覧!S41</f>
        <v/>
      </c>
      <c r="F32" s="29" t="str">
        <f>申込一覧!T41</f>
        <v/>
      </c>
      <c r="H32" s="29" t="str">
        <f>申込一覧!V41</f>
        <v/>
      </c>
      <c r="I32" s="29" t="str">
        <f>申込一覧!W41</f>
        <v/>
      </c>
      <c r="K32" s="29" t="str">
        <f>申込一覧!Y41</f>
        <v/>
      </c>
    </row>
    <row r="33" spans="1:11" x14ac:dyDescent="0.4">
      <c r="A33" s="29" t="str">
        <f>申込一覧!O42</f>
        <v/>
      </c>
      <c r="B33" s="29" t="str">
        <f>申込一覧!P42</f>
        <v/>
      </c>
      <c r="C33" s="29" t="str">
        <f>申込一覧!Q42</f>
        <v/>
      </c>
      <c r="D33" s="29" t="str">
        <f>申込一覧!R42</f>
        <v/>
      </c>
      <c r="E33" s="29" t="str">
        <f>申込一覧!S42</f>
        <v/>
      </c>
      <c r="F33" s="29" t="str">
        <f>申込一覧!T42</f>
        <v/>
      </c>
      <c r="H33" s="29" t="str">
        <f>申込一覧!V42</f>
        <v/>
      </c>
      <c r="I33" s="29" t="str">
        <f>申込一覧!W42</f>
        <v/>
      </c>
      <c r="K33" s="29" t="str">
        <f>申込一覧!Y42</f>
        <v/>
      </c>
    </row>
    <row r="34" spans="1:11" x14ac:dyDescent="0.4">
      <c r="A34" s="29" t="str">
        <f>申込一覧!O43</f>
        <v/>
      </c>
      <c r="B34" s="29" t="str">
        <f>申込一覧!P43</f>
        <v/>
      </c>
      <c r="C34" s="29" t="str">
        <f>申込一覧!Q43</f>
        <v/>
      </c>
      <c r="D34" s="29" t="str">
        <f>申込一覧!R43</f>
        <v/>
      </c>
      <c r="E34" s="29" t="str">
        <f>申込一覧!S43</f>
        <v/>
      </c>
      <c r="F34" s="29" t="str">
        <f>申込一覧!T43</f>
        <v/>
      </c>
      <c r="H34" s="29" t="str">
        <f>申込一覧!V43</f>
        <v/>
      </c>
      <c r="I34" s="29" t="str">
        <f>申込一覧!W43</f>
        <v/>
      </c>
      <c r="K34" s="29" t="str">
        <f>申込一覧!Y43</f>
        <v/>
      </c>
    </row>
    <row r="35" spans="1:11" x14ac:dyDescent="0.4">
      <c r="A35" s="29" t="str">
        <f>申込一覧!O44</f>
        <v/>
      </c>
      <c r="B35" s="29" t="str">
        <f>申込一覧!P44</f>
        <v/>
      </c>
      <c r="C35" s="29" t="str">
        <f>申込一覧!Q44</f>
        <v/>
      </c>
      <c r="D35" s="29" t="str">
        <f>申込一覧!R44</f>
        <v/>
      </c>
      <c r="E35" s="29" t="str">
        <f>申込一覧!S44</f>
        <v/>
      </c>
      <c r="F35" s="29" t="str">
        <f>申込一覧!T44</f>
        <v/>
      </c>
      <c r="H35" s="29" t="str">
        <f>申込一覧!V44</f>
        <v/>
      </c>
      <c r="I35" s="29" t="str">
        <f>申込一覧!W44</f>
        <v/>
      </c>
      <c r="K35" s="29" t="str">
        <f>申込一覧!Y44</f>
        <v/>
      </c>
    </row>
    <row r="36" spans="1:11" x14ac:dyDescent="0.4">
      <c r="A36" s="29" t="str">
        <f>申込一覧!O45</f>
        <v/>
      </c>
      <c r="B36" s="29" t="str">
        <f>申込一覧!P45</f>
        <v/>
      </c>
      <c r="C36" s="29" t="str">
        <f>申込一覧!Q45</f>
        <v/>
      </c>
      <c r="D36" s="29" t="str">
        <f>申込一覧!R45</f>
        <v/>
      </c>
      <c r="E36" s="29" t="str">
        <f>申込一覧!S45</f>
        <v/>
      </c>
      <c r="F36" s="29" t="str">
        <f>申込一覧!T45</f>
        <v/>
      </c>
      <c r="H36" s="29" t="str">
        <f>申込一覧!V45</f>
        <v/>
      </c>
      <c r="I36" s="29" t="str">
        <f>申込一覧!W45</f>
        <v/>
      </c>
      <c r="K36" s="29" t="str">
        <f>申込一覧!Y45</f>
        <v/>
      </c>
    </row>
    <row r="37" spans="1:11" x14ac:dyDescent="0.4">
      <c r="A37" s="29" t="str">
        <f>申込一覧!O46</f>
        <v/>
      </c>
      <c r="B37" s="29" t="str">
        <f>申込一覧!P46</f>
        <v/>
      </c>
      <c r="C37" s="29" t="str">
        <f>申込一覧!Q46</f>
        <v/>
      </c>
      <c r="D37" s="29" t="str">
        <f>申込一覧!R46</f>
        <v/>
      </c>
      <c r="E37" s="29" t="str">
        <f>申込一覧!S46</f>
        <v/>
      </c>
      <c r="F37" s="29" t="str">
        <f>申込一覧!T46</f>
        <v/>
      </c>
      <c r="H37" s="29" t="str">
        <f>申込一覧!V46</f>
        <v/>
      </c>
      <c r="I37" s="29" t="str">
        <f>申込一覧!W46</f>
        <v/>
      </c>
      <c r="K37" s="29" t="str">
        <f>申込一覧!Y46</f>
        <v/>
      </c>
    </row>
    <row r="38" spans="1:11" x14ac:dyDescent="0.4">
      <c r="A38" s="29" t="str">
        <f>申込一覧!O47</f>
        <v/>
      </c>
      <c r="B38" s="29" t="str">
        <f>申込一覧!P47</f>
        <v/>
      </c>
      <c r="C38" s="29" t="str">
        <f>申込一覧!Q47</f>
        <v/>
      </c>
      <c r="D38" s="29" t="str">
        <f>申込一覧!R47</f>
        <v/>
      </c>
      <c r="E38" s="29" t="str">
        <f>申込一覧!S47</f>
        <v/>
      </c>
      <c r="F38" s="29" t="str">
        <f>申込一覧!T47</f>
        <v/>
      </c>
      <c r="H38" s="29" t="str">
        <f>申込一覧!V47</f>
        <v/>
      </c>
      <c r="I38" s="29" t="str">
        <f>申込一覧!W47</f>
        <v/>
      </c>
      <c r="K38" s="29" t="str">
        <f>申込一覧!Y47</f>
        <v/>
      </c>
    </row>
    <row r="39" spans="1:11" x14ac:dyDescent="0.4">
      <c r="A39" s="29" t="str">
        <f>申込一覧!O48</f>
        <v/>
      </c>
      <c r="B39" s="29" t="str">
        <f>申込一覧!P48</f>
        <v/>
      </c>
      <c r="C39" s="29" t="str">
        <f>申込一覧!Q48</f>
        <v/>
      </c>
      <c r="D39" s="29" t="str">
        <f>申込一覧!R48</f>
        <v/>
      </c>
      <c r="E39" s="29" t="str">
        <f>申込一覧!S48</f>
        <v/>
      </c>
      <c r="F39" s="29" t="str">
        <f>申込一覧!T48</f>
        <v/>
      </c>
      <c r="H39" s="29" t="str">
        <f>申込一覧!V48</f>
        <v/>
      </c>
      <c r="I39" s="29" t="str">
        <f>申込一覧!W48</f>
        <v/>
      </c>
      <c r="K39" s="29" t="str">
        <f>申込一覧!Y48</f>
        <v/>
      </c>
    </row>
    <row r="40" spans="1:11" x14ac:dyDescent="0.4">
      <c r="A40" s="29" t="str">
        <f>申込一覧!O49</f>
        <v/>
      </c>
      <c r="B40" s="29" t="str">
        <f>申込一覧!P49</f>
        <v/>
      </c>
      <c r="C40" s="29" t="str">
        <f>申込一覧!Q49</f>
        <v/>
      </c>
      <c r="D40" s="29" t="str">
        <f>申込一覧!R49</f>
        <v/>
      </c>
      <c r="E40" s="29" t="str">
        <f>申込一覧!S49</f>
        <v/>
      </c>
      <c r="F40" s="29" t="str">
        <f>申込一覧!T49</f>
        <v/>
      </c>
      <c r="H40" s="29" t="str">
        <f>申込一覧!V49</f>
        <v/>
      </c>
      <c r="I40" s="29" t="str">
        <f>申込一覧!W49</f>
        <v/>
      </c>
      <c r="K40" s="29" t="str">
        <f>申込一覧!Y49</f>
        <v/>
      </c>
    </row>
    <row r="41" spans="1:11" x14ac:dyDescent="0.4">
      <c r="A41" s="29" t="str">
        <f>申込一覧!O50</f>
        <v/>
      </c>
      <c r="B41" s="29" t="str">
        <f>申込一覧!P50</f>
        <v/>
      </c>
      <c r="C41" s="29" t="str">
        <f>申込一覧!Q50</f>
        <v/>
      </c>
      <c r="D41" s="29" t="str">
        <f>申込一覧!R50</f>
        <v/>
      </c>
      <c r="E41" s="29" t="str">
        <f>申込一覧!S50</f>
        <v/>
      </c>
      <c r="F41" s="29" t="str">
        <f>申込一覧!T50</f>
        <v/>
      </c>
      <c r="H41" s="29" t="str">
        <f>申込一覧!V50</f>
        <v/>
      </c>
      <c r="I41" s="29" t="str">
        <f>申込一覧!W50</f>
        <v/>
      </c>
      <c r="K41" s="29" t="str">
        <f>申込一覧!Y50</f>
        <v/>
      </c>
    </row>
    <row r="42" spans="1:11" x14ac:dyDescent="0.4">
      <c r="A42" s="29" t="str">
        <f>申込一覧!O51</f>
        <v/>
      </c>
      <c r="B42" s="29" t="str">
        <f>申込一覧!P51</f>
        <v/>
      </c>
      <c r="C42" s="29" t="str">
        <f>申込一覧!Q51</f>
        <v/>
      </c>
      <c r="D42" s="29" t="str">
        <f>申込一覧!R51</f>
        <v/>
      </c>
      <c r="E42" s="29" t="str">
        <f>申込一覧!S51</f>
        <v/>
      </c>
      <c r="F42" s="29" t="str">
        <f>申込一覧!T51</f>
        <v/>
      </c>
      <c r="H42" s="29" t="str">
        <f>申込一覧!V51</f>
        <v/>
      </c>
      <c r="I42" s="29" t="str">
        <f>申込一覧!W51</f>
        <v/>
      </c>
      <c r="K42" s="29" t="str">
        <f>申込一覧!Y51</f>
        <v/>
      </c>
    </row>
    <row r="43" spans="1:11" x14ac:dyDescent="0.4">
      <c r="A43" s="29" t="str">
        <f>申込一覧!O52</f>
        <v/>
      </c>
      <c r="B43" s="29" t="str">
        <f>申込一覧!P52</f>
        <v/>
      </c>
      <c r="C43" s="29" t="str">
        <f>申込一覧!Q52</f>
        <v/>
      </c>
      <c r="D43" s="29" t="str">
        <f>申込一覧!R52</f>
        <v/>
      </c>
      <c r="E43" s="29" t="str">
        <f>申込一覧!S52</f>
        <v/>
      </c>
      <c r="F43" s="29" t="str">
        <f>申込一覧!T52</f>
        <v/>
      </c>
      <c r="H43" s="29" t="str">
        <f>申込一覧!V52</f>
        <v/>
      </c>
      <c r="I43" s="29" t="str">
        <f>申込一覧!W52</f>
        <v/>
      </c>
      <c r="K43" s="29" t="str">
        <f>申込一覧!Y52</f>
        <v/>
      </c>
    </row>
    <row r="44" spans="1:11" x14ac:dyDescent="0.4">
      <c r="A44" s="29" t="str">
        <f>申込一覧!O53</f>
        <v/>
      </c>
      <c r="B44" s="29" t="str">
        <f>申込一覧!P53</f>
        <v/>
      </c>
      <c r="C44" s="29" t="str">
        <f>申込一覧!Q53</f>
        <v/>
      </c>
      <c r="D44" s="29" t="str">
        <f>申込一覧!R53</f>
        <v/>
      </c>
      <c r="E44" s="29" t="str">
        <f>申込一覧!S53</f>
        <v/>
      </c>
      <c r="F44" s="29" t="str">
        <f>申込一覧!T53</f>
        <v/>
      </c>
      <c r="H44" s="29" t="str">
        <f>申込一覧!V53</f>
        <v/>
      </c>
      <c r="I44" s="29" t="str">
        <f>申込一覧!W53</f>
        <v/>
      </c>
      <c r="K44" s="29" t="str">
        <f>申込一覧!Y53</f>
        <v/>
      </c>
    </row>
    <row r="45" spans="1:11" x14ac:dyDescent="0.4">
      <c r="A45" s="29" t="str">
        <f>申込一覧!O54</f>
        <v/>
      </c>
      <c r="B45" s="29" t="str">
        <f>申込一覧!P54</f>
        <v/>
      </c>
      <c r="C45" s="29" t="str">
        <f>申込一覧!Q54</f>
        <v/>
      </c>
      <c r="D45" s="29" t="str">
        <f>申込一覧!R54</f>
        <v/>
      </c>
      <c r="E45" s="29" t="str">
        <f>申込一覧!S54</f>
        <v/>
      </c>
      <c r="F45" s="29" t="str">
        <f>申込一覧!T54</f>
        <v/>
      </c>
      <c r="H45" s="29" t="str">
        <f>申込一覧!V54</f>
        <v/>
      </c>
      <c r="I45" s="29" t="str">
        <f>申込一覧!W54</f>
        <v/>
      </c>
      <c r="K45" s="29" t="str">
        <f>申込一覧!Y54</f>
        <v/>
      </c>
    </row>
    <row r="46" spans="1:11" x14ac:dyDescent="0.4">
      <c r="A46" s="29" t="str">
        <f>申込一覧!O55</f>
        <v/>
      </c>
      <c r="B46" s="29" t="str">
        <f>申込一覧!P55</f>
        <v/>
      </c>
      <c r="C46" s="29" t="str">
        <f>申込一覧!Q55</f>
        <v/>
      </c>
      <c r="D46" s="29" t="str">
        <f>申込一覧!R55</f>
        <v/>
      </c>
      <c r="E46" s="29" t="str">
        <f>申込一覧!S55</f>
        <v/>
      </c>
      <c r="F46" s="29" t="str">
        <f>申込一覧!T55</f>
        <v/>
      </c>
      <c r="H46" s="29" t="str">
        <f>申込一覧!V55</f>
        <v/>
      </c>
      <c r="I46" s="29" t="str">
        <f>申込一覧!W55</f>
        <v/>
      </c>
      <c r="K46" s="29" t="str">
        <f>申込一覧!Y55</f>
        <v/>
      </c>
    </row>
    <row r="47" spans="1:11" x14ac:dyDescent="0.4">
      <c r="A47" s="29" t="str">
        <f>申込一覧!O56</f>
        <v/>
      </c>
      <c r="B47" s="29" t="str">
        <f>申込一覧!P56</f>
        <v/>
      </c>
      <c r="C47" s="29" t="str">
        <f>申込一覧!Q56</f>
        <v/>
      </c>
      <c r="D47" s="29" t="str">
        <f>申込一覧!R56</f>
        <v/>
      </c>
      <c r="E47" s="29" t="str">
        <f>申込一覧!S56</f>
        <v/>
      </c>
      <c r="F47" s="29" t="str">
        <f>申込一覧!T56</f>
        <v/>
      </c>
      <c r="H47" s="29" t="str">
        <f>申込一覧!V56</f>
        <v/>
      </c>
      <c r="I47" s="29" t="str">
        <f>申込一覧!W56</f>
        <v/>
      </c>
      <c r="K47" s="29" t="str">
        <f>申込一覧!Y56</f>
        <v/>
      </c>
    </row>
    <row r="48" spans="1:11" x14ac:dyDescent="0.4">
      <c r="A48" s="29" t="str">
        <f>申込一覧!O57</f>
        <v/>
      </c>
      <c r="B48" s="29" t="str">
        <f>申込一覧!P57</f>
        <v/>
      </c>
      <c r="C48" s="29" t="str">
        <f>申込一覧!Q57</f>
        <v/>
      </c>
      <c r="D48" s="29" t="str">
        <f>申込一覧!R57</f>
        <v/>
      </c>
      <c r="E48" s="29" t="str">
        <f>申込一覧!S57</f>
        <v/>
      </c>
      <c r="F48" s="29" t="str">
        <f>申込一覧!T57</f>
        <v/>
      </c>
      <c r="H48" s="29" t="str">
        <f>申込一覧!V57</f>
        <v/>
      </c>
      <c r="I48" s="29" t="str">
        <f>申込一覧!W57</f>
        <v/>
      </c>
      <c r="K48" s="29" t="str">
        <f>申込一覧!Y57</f>
        <v/>
      </c>
    </row>
    <row r="49" spans="1:11" x14ac:dyDescent="0.4">
      <c r="A49" s="29" t="str">
        <f>申込一覧!O58</f>
        <v/>
      </c>
      <c r="B49" s="29" t="str">
        <f>申込一覧!P58</f>
        <v/>
      </c>
      <c r="C49" s="29" t="str">
        <f>申込一覧!Q58</f>
        <v/>
      </c>
      <c r="D49" s="29" t="str">
        <f>申込一覧!R58</f>
        <v/>
      </c>
      <c r="E49" s="29" t="str">
        <f>申込一覧!S58</f>
        <v/>
      </c>
      <c r="F49" s="29" t="str">
        <f>申込一覧!T58</f>
        <v/>
      </c>
      <c r="H49" s="29" t="str">
        <f>申込一覧!V58</f>
        <v/>
      </c>
      <c r="I49" s="29" t="str">
        <f>申込一覧!W58</f>
        <v/>
      </c>
      <c r="K49" s="29" t="str">
        <f>申込一覧!Y58</f>
        <v/>
      </c>
    </row>
    <row r="50" spans="1:11" x14ac:dyDescent="0.4">
      <c r="A50" s="29" t="str">
        <f>申込一覧!O59</f>
        <v/>
      </c>
      <c r="B50" s="29" t="str">
        <f>申込一覧!P59</f>
        <v/>
      </c>
      <c r="C50" s="29" t="str">
        <f>申込一覧!Q59</f>
        <v/>
      </c>
      <c r="D50" s="29" t="str">
        <f>申込一覧!R59</f>
        <v/>
      </c>
      <c r="E50" s="29" t="str">
        <f>申込一覧!S59</f>
        <v/>
      </c>
      <c r="F50" s="29" t="str">
        <f>申込一覧!T59</f>
        <v/>
      </c>
      <c r="H50" s="29" t="str">
        <f>申込一覧!V59</f>
        <v/>
      </c>
      <c r="I50" s="29" t="str">
        <f>申込一覧!W59</f>
        <v/>
      </c>
      <c r="K50" s="29" t="str">
        <f>申込一覧!Y59</f>
        <v/>
      </c>
    </row>
    <row r="51" spans="1:11" x14ac:dyDescent="0.4">
      <c r="A51" s="29" t="str">
        <f>申込一覧!O60</f>
        <v/>
      </c>
      <c r="B51" s="29" t="str">
        <f>申込一覧!P60</f>
        <v/>
      </c>
      <c r="C51" s="29" t="str">
        <f>申込一覧!Q60</f>
        <v/>
      </c>
      <c r="D51" s="29" t="str">
        <f>申込一覧!R60</f>
        <v/>
      </c>
      <c r="E51" s="29" t="str">
        <f>申込一覧!S60</f>
        <v/>
      </c>
      <c r="F51" s="29" t="str">
        <f>申込一覧!T60</f>
        <v/>
      </c>
      <c r="H51" s="29" t="str">
        <f>申込一覧!V60</f>
        <v/>
      </c>
      <c r="I51" s="29" t="str">
        <f>申込一覧!W60</f>
        <v/>
      </c>
      <c r="K51" s="29" t="str">
        <f>申込一覧!Y60</f>
        <v/>
      </c>
    </row>
    <row r="52" spans="1:11" x14ac:dyDescent="0.4">
      <c r="A52" s="29" t="e">
        <f>申込一覧!#REF!</f>
        <v>#REF!</v>
      </c>
      <c r="B52" s="29" t="e">
        <f>申込一覧!#REF!</f>
        <v>#REF!</v>
      </c>
      <c r="C52" s="29" t="e">
        <f>申込一覧!#REF!</f>
        <v>#REF!</v>
      </c>
      <c r="D52" s="29" t="e">
        <f>申込一覧!#REF!</f>
        <v>#REF!</v>
      </c>
      <c r="E52" s="29" t="e">
        <f>申込一覧!#REF!</f>
        <v>#REF!</v>
      </c>
      <c r="F52" s="29" t="e">
        <f>申込一覧!#REF!</f>
        <v>#REF!</v>
      </c>
      <c r="H52" s="29" t="e">
        <f>申込一覧!#REF!</f>
        <v>#REF!</v>
      </c>
      <c r="I52" s="29" t="e">
        <f>申込一覧!#REF!</f>
        <v>#REF!</v>
      </c>
      <c r="K52" s="29" t="e">
        <f>申込一覧!#REF!</f>
        <v>#REF!</v>
      </c>
    </row>
    <row r="53" spans="1:11" x14ac:dyDescent="0.4">
      <c r="A53" s="29" t="e">
        <f>申込一覧!#REF!</f>
        <v>#REF!</v>
      </c>
      <c r="B53" s="29" t="e">
        <f>申込一覧!#REF!</f>
        <v>#REF!</v>
      </c>
      <c r="C53" s="29" t="e">
        <f>申込一覧!#REF!</f>
        <v>#REF!</v>
      </c>
      <c r="D53" s="29" t="e">
        <f>申込一覧!#REF!</f>
        <v>#REF!</v>
      </c>
      <c r="E53" s="29" t="e">
        <f>申込一覧!#REF!</f>
        <v>#REF!</v>
      </c>
      <c r="F53" s="29" t="e">
        <f>申込一覧!#REF!</f>
        <v>#REF!</v>
      </c>
      <c r="H53" s="29" t="e">
        <f>申込一覧!#REF!</f>
        <v>#REF!</v>
      </c>
      <c r="I53" s="29" t="e">
        <f>申込一覧!#REF!</f>
        <v>#REF!</v>
      </c>
      <c r="K53" s="29" t="e">
        <f>申込一覧!#REF!</f>
        <v>#REF!</v>
      </c>
    </row>
    <row r="54" spans="1:11" x14ac:dyDescent="0.4">
      <c r="A54" s="29" t="str">
        <f>申込一覧!O61</f>
        <v/>
      </c>
      <c r="B54" s="29" t="str">
        <f>申込一覧!P61</f>
        <v/>
      </c>
      <c r="C54" s="29" t="str">
        <f>申込一覧!Q61</f>
        <v/>
      </c>
      <c r="D54" s="29" t="str">
        <f>申込一覧!R61</f>
        <v/>
      </c>
      <c r="E54" s="29" t="str">
        <f>申込一覧!S61</f>
        <v/>
      </c>
      <c r="F54" s="29" t="str">
        <f>申込一覧!T61</f>
        <v/>
      </c>
      <c r="H54" s="29" t="str">
        <f>申込一覧!V61</f>
        <v/>
      </c>
      <c r="I54" s="29" t="str">
        <f>申込一覧!W61</f>
        <v/>
      </c>
      <c r="K54" s="29" t="str">
        <f>申込一覧!Y61</f>
        <v/>
      </c>
    </row>
    <row r="55" spans="1:11" x14ac:dyDescent="0.4">
      <c r="A55" s="29" t="str">
        <f>申込一覧!O62</f>
        <v/>
      </c>
      <c r="B55" s="29" t="str">
        <f>申込一覧!P62</f>
        <v/>
      </c>
      <c r="C55" s="29" t="str">
        <f>申込一覧!Q62</f>
        <v/>
      </c>
      <c r="D55" s="29" t="str">
        <f>申込一覧!R62</f>
        <v/>
      </c>
      <c r="E55" s="29" t="str">
        <f>申込一覧!S62</f>
        <v/>
      </c>
      <c r="F55" s="29" t="str">
        <f>申込一覧!T62</f>
        <v/>
      </c>
      <c r="H55" s="29" t="str">
        <f>申込一覧!V62</f>
        <v/>
      </c>
      <c r="I55" s="29" t="str">
        <f>申込一覧!W62</f>
        <v/>
      </c>
      <c r="K55" s="29" t="str">
        <f>申込一覧!Y62</f>
        <v/>
      </c>
    </row>
    <row r="56" spans="1:11" x14ac:dyDescent="0.4">
      <c r="A56" s="29" t="str">
        <f>申込一覧!O63</f>
        <v/>
      </c>
      <c r="B56" s="29" t="str">
        <f>申込一覧!P63</f>
        <v/>
      </c>
      <c r="C56" s="29" t="str">
        <f>申込一覧!Q63</f>
        <v/>
      </c>
      <c r="D56" s="29" t="str">
        <f>申込一覧!R63</f>
        <v/>
      </c>
      <c r="E56" s="29" t="str">
        <f>申込一覧!S63</f>
        <v/>
      </c>
      <c r="F56" s="29" t="str">
        <f>申込一覧!T63</f>
        <v/>
      </c>
      <c r="H56" s="29" t="str">
        <f>申込一覧!V63</f>
        <v/>
      </c>
      <c r="I56" s="29" t="str">
        <f>申込一覧!W63</f>
        <v/>
      </c>
      <c r="K56" s="29" t="str">
        <f>申込一覧!Y63</f>
        <v/>
      </c>
    </row>
    <row r="57" spans="1:11" x14ac:dyDescent="0.4">
      <c r="A57" s="29" t="str">
        <f>申込一覧!O64</f>
        <v/>
      </c>
      <c r="B57" s="29" t="str">
        <f>申込一覧!P64</f>
        <v/>
      </c>
      <c r="C57" s="29" t="str">
        <f>申込一覧!Q64</f>
        <v/>
      </c>
      <c r="D57" s="29" t="str">
        <f>申込一覧!R64</f>
        <v/>
      </c>
      <c r="E57" s="29" t="str">
        <f>申込一覧!S64</f>
        <v/>
      </c>
      <c r="F57" s="29" t="str">
        <f>申込一覧!T64</f>
        <v/>
      </c>
      <c r="H57" s="29" t="str">
        <f>申込一覧!V64</f>
        <v/>
      </c>
      <c r="I57" s="29" t="str">
        <f>申込一覧!W64</f>
        <v/>
      </c>
      <c r="K57" s="29" t="str">
        <f>申込一覧!Y64</f>
        <v/>
      </c>
    </row>
    <row r="58" spans="1:11" x14ac:dyDescent="0.4">
      <c r="A58" s="29" t="str">
        <f>申込一覧!O65</f>
        <v/>
      </c>
      <c r="B58" s="29" t="str">
        <f>申込一覧!P65</f>
        <v/>
      </c>
      <c r="C58" s="29" t="str">
        <f>申込一覧!Q65</f>
        <v/>
      </c>
      <c r="D58" s="29" t="str">
        <f>申込一覧!R65</f>
        <v/>
      </c>
      <c r="E58" s="29" t="str">
        <f>申込一覧!S65</f>
        <v/>
      </c>
      <c r="F58" s="29" t="str">
        <f>申込一覧!T65</f>
        <v/>
      </c>
      <c r="H58" s="29" t="str">
        <f>申込一覧!V65</f>
        <v/>
      </c>
      <c r="I58" s="29" t="str">
        <f>申込一覧!W65</f>
        <v/>
      </c>
      <c r="K58" s="29" t="str">
        <f>申込一覧!Y65</f>
        <v/>
      </c>
    </row>
    <row r="59" spans="1:11" x14ac:dyDescent="0.4">
      <c r="A59" s="29" t="str">
        <f>申込一覧!O66</f>
        <v/>
      </c>
      <c r="B59" s="29" t="str">
        <f>申込一覧!P66</f>
        <v/>
      </c>
      <c r="C59" s="29" t="str">
        <f>申込一覧!Q66</f>
        <v/>
      </c>
      <c r="D59" s="29" t="str">
        <f>申込一覧!R66</f>
        <v/>
      </c>
      <c r="E59" s="29" t="str">
        <f>申込一覧!S66</f>
        <v/>
      </c>
      <c r="F59" s="29" t="str">
        <f>申込一覧!T66</f>
        <v/>
      </c>
      <c r="H59" s="29" t="str">
        <f>申込一覧!V66</f>
        <v/>
      </c>
      <c r="I59" s="29" t="str">
        <f>申込一覧!W66</f>
        <v/>
      </c>
      <c r="K59" s="29" t="str">
        <f>申込一覧!Y66</f>
        <v/>
      </c>
    </row>
    <row r="60" spans="1:11" x14ac:dyDescent="0.4">
      <c r="A60" s="29" t="str">
        <f>申込一覧!O67</f>
        <v/>
      </c>
      <c r="B60" s="29" t="str">
        <f>申込一覧!P67</f>
        <v/>
      </c>
      <c r="C60" s="29" t="str">
        <f>申込一覧!Q67</f>
        <v/>
      </c>
      <c r="D60" s="29" t="str">
        <f>申込一覧!R67</f>
        <v/>
      </c>
      <c r="E60" s="29" t="str">
        <f>申込一覧!S67</f>
        <v/>
      </c>
      <c r="F60" s="29" t="str">
        <f>申込一覧!T67</f>
        <v/>
      </c>
      <c r="H60" s="29" t="str">
        <f>申込一覧!V67</f>
        <v/>
      </c>
      <c r="I60" s="29" t="str">
        <f>申込一覧!W67</f>
        <v/>
      </c>
      <c r="K60" s="29" t="str">
        <f>申込一覧!Y67</f>
        <v/>
      </c>
    </row>
    <row r="61" spans="1:11" x14ac:dyDescent="0.4">
      <c r="A61" s="29" t="str">
        <f>申込一覧!O68</f>
        <v/>
      </c>
      <c r="B61" s="29" t="str">
        <f>申込一覧!P68</f>
        <v/>
      </c>
      <c r="C61" s="29" t="str">
        <f>申込一覧!Q68</f>
        <v/>
      </c>
      <c r="D61" s="29" t="str">
        <f>申込一覧!R68</f>
        <v/>
      </c>
      <c r="E61" s="29" t="str">
        <f>申込一覧!S68</f>
        <v/>
      </c>
      <c r="F61" s="29" t="str">
        <f>申込一覧!T68</f>
        <v/>
      </c>
      <c r="H61" s="29" t="str">
        <f>申込一覧!V68</f>
        <v/>
      </c>
      <c r="I61" s="29" t="str">
        <f>申込一覧!W68</f>
        <v/>
      </c>
      <c r="K61" s="29" t="str">
        <f>申込一覧!Y68</f>
        <v/>
      </c>
    </row>
    <row r="62" spans="1:11" x14ac:dyDescent="0.4">
      <c r="A62" s="29" t="str">
        <f>申込一覧!O69</f>
        <v/>
      </c>
      <c r="B62" s="29" t="str">
        <f>申込一覧!P69</f>
        <v/>
      </c>
      <c r="C62" s="29" t="str">
        <f>申込一覧!Q69</f>
        <v/>
      </c>
      <c r="D62" s="29" t="str">
        <f>申込一覧!R69</f>
        <v/>
      </c>
      <c r="E62" s="29" t="str">
        <f>申込一覧!S69</f>
        <v/>
      </c>
      <c r="F62" s="29" t="str">
        <f>申込一覧!T69</f>
        <v/>
      </c>
      <c r="H62" s="29" t="str">
        <f>申込一覧!V69</f>
        <v/>
      </c>
      <c r="I62" s="29" t="str">
        <f>申込一覧!W69</f>
        <v/>
      </c>
      <c r="K62" s="29" t="str">
        <f>申込一覧!Y69</f>
        <v/>
      </c>
    </row>
    <row r="63" spans="1:11" x14ac:dyDescent="0.4">
      <c r="A63" s="29" t="str">
        <f>申込一覧!O70</f>
        <v/>
      </c>
      <c r="B63" s="29" t="str">
        <f>申込一覧!P70</f>
        <v/>
      </c>
      <c r="C63" s="29" t="str">
        <f>申込一覧!Q70</f>
        <v/>
      </c>
      <c r="D63" s="29" t="str">
        <f>申込一覧!R70</f>
        <v/>
      </c>
      <c r="E63" s="29" t="str">
        <f>申込一覧!S70</f>
        <v/>
      </c>
      <c r="F63" s="29" t="str">
        <f>申込一覧!T70</f>
        <v/>
      </c>
      <c r="H63" s="29" t="str">
        <f>申込一覧!V70</f>
        <v/>
      </c>
      <c r="I63" s="29" t="str">
        <f>申込一覧!W70</f>
        <v/>
      </c>
      <c r="K63" s="29" t="str">
        <f>申込一覧!Y70</f>
        <v/>
      </c>
    </row>
    <row r="64" spans="1:11" x14ac:dyDescent="0.4">
      <c r="A64" s="29" t="str">
        <f>申込一覧!O71</f>
        <v/>
      </c>
      <c r="B64" s="29" t="str">
        <f>申込一覧!P71</f>
        <v/>
      </c>
      <c r="C64" s="29" t="str">
        <f>申込一覧!Q71</f>
        <v/>
      </c>
      <c r="D64" s="29" t="str">
        <f>申込一覧!R71</f>
        <v/>
      </c>
      <c r="E64" s="29" t="str">
        <f>申込一覧!S71</f>
        <v/>
      </c>
      <c r="F64" s="29" t="str">
        <f>申込一覧!T71</f>
        <v/>
      </c>
      <c r="H64" s="29" t="str">
        <f>申込一覧!V71</f>
        <v/>
      </c>
      <c r="I64" s="29" t="str">
        <f>申込一覧!W71</f>
        <v/>
      </c>
      <c r="K64" s="29" t="str">
        <f>申込一覧!Y71</f>
        <v/>
      </c>
    </row>
    <row r="65" spans="1:11" x14ac:dyDescent="0.4">
      <c r="A65" s="29" t="str">
        <f>申込一覧!O72</f>
        <v/>
      </c>
      <c r="B65" s="29" t="str">
        <f>申込一覧!P72</f>
        <v/>
      </c>
      <c r="C65" s="29" t="str">
        <f>申込一覧!Q72</f>
        <v/>
      </c>
      <c r="D65" s="29" t="str">
        <f>申込一覧!R72</f>
        <v/>
      </c>
      <c r="E65" s="29" t="str">
        <f>申込一覧!S72</f>
        <v/>
      </c>
      <c r="F65" s="29" t="str">
        <f>申込一覧!T72</f>
        <v/>
      </c>
      <c r="H65" s="29" t="str">
        <f>申込一覧!V72</f>
        <v/>
      </c>
      <c r="I65" s="29" t="str">
        <f>申込一覧!W72</f>
        <v/>
      </c>
      <c r="K65" s="29" t="str">
        <f>申込一覧!Y72</f>
        <v/>
      </c>
    </row>
    <row r="66" spans="1:11" x14ac:dyDescent="0.4">
      <c r="A66" s="29" t="str">
        <f>申込一覧!O73</f>
        <v/>
      </c>
      <c r="B66" s="29" t="str">
        <f>申込一覧!P73</f>
        <v/>
      </c>
      <c r="C66" s="29" t="str">
        <f>申込一覧!Q73</f>
        <v/>
      </c>
      <c r="D66" s="29" t="str">
        <f>申込一覧!R73</f>
        <v/>
      </c>
      <c r="E66" s="29" t="str">
        <f>申込一覧!S73</f>
        <v/>
      </c>
      <c r="F66" s="29" t="str">
        <f>申込一覧!T73</f>
        <v/>
      </c>
      <c r="H66" s="29" t="str">
        <f>申込一覧!V73</f>
        <v/>
      </c>
      <c r="I66" s="29" t="str">
        <f>申込一覧!W73</f>
        <v/>
      </c>
      <c r="K66" s="29" t="str">
        <f>申込一覧!Y73</f>
        <v/>
      </c>
    </row>
    <row r="67" spans="1:11" x14ac:dyDescent="0.4">
      <c r="A67" s="29" t="str">
        <f>申込一覧!O74</f>
        <v/>
      </c>
      <c r="B67" s="29" t="str">
        <f>申込一覧!P74</f>
        <v/>
      </c>
      <c r="C67" s="29" t="str">
        <f>申込一覧!Q74</f>
        <v/>
      </c>
      <c r="D67" s="29" t="str">
        <f>申込一覧!R74</f>
        <v/>
      </c>
      <c r="E67" s="29" t="str">
        <f>申込一覧!S74</f>
        <v/>
      </c>
      <c r="F67" s="29" t="str">
        <f>申込一覧!T74</f>
        <v/>
      </c>
      <c r="H67" s="29" t="str">
        <f>申込一覧!V74</f>
        <v/>
      </c>
      <c r="I67" s="29" t="str">
        <f>申込一覧!W74</f>
        <v/>
      </c>
      <c r="K67" s="29" t="str">
        <f>申込一覧!Y74</f>
        <v/>
      </c>
    </row>
    <row r="68" spans="1:11" x14ac:dyDescent="0.4">
      <c r="A68" s="29" t="str">
        <f>申込一覧!O75</f>
        <v/>
      </c>
      <c r="B68" s="29" t="str">
        <f>申込一覧!P75</f>
        <v/>
      </c>
      <c r="C68" s="29" t="str">
        <f>申込一覧!Q75</f>
        <v/>
      </c>
      <c r="D68" s="29" t="str">
        <f>申込一覧!R75</f>
        <v/>
      </c>
      <c r="E68" s="29" t="str">
        <f>申込一覧!S75</f>
        <v/>
      </c>
      <c r="F68" s="29" t="str">
        <f>申込一覧!T75</f>
        <v/>
      </c>
      <c r="H68" s="29" t="str">
        <f>申込一覧!V75</f>
        <v/>
      </c>
      <c r="I68" s="29" t="str">
        <f>申込一覧!W75</f>
        <v/>
      </c>
      <c r="K68" s="29" t="str">
        <f>申込一覧!Y75</f>
        <v/>
      </c>
    </row>
    <row r="69" spans="1:11" x14ac:dyDescent="0.4">
      <c r="A69" s="29" t="str">
        <f>申込一覧!O76</f>
        <v/>
      </c>
      <c r="B69" s="29" t="str">
        <f>申込一覧!P76</f>
        <v/>
      </c>
      <c r="C69" s="29" t="str">
        <f>申込一覧!Q76</f>
        <v/>
      </c>
      <c r="D69" s="29" t="str">
        <f>申込一覧!R76</f>
        <v/>
      </c>
      <c r="E69" s="29" t="str">
        <f>申込一覧!S76</f>
        <v/>
      </c>
      <c r="F69" s="29" t="str">
        <f>申込一覧!T76</f>
        <v/>
      </c>
      <c r="H69" s="29" t="str">
        <f>申込一覧!V76</f>
        <v/>
      </c>
      <c r="I69" s="29" t="str">
        <f>申込一覧!W76</f>
        <v/>
      </c>
      <c r="K69" s="29" t="str">
        <f>申込一覧!Y76</f>
        <v/>
      </c>
    </row>
    <row r="70" spans="1:11" x14ac:dyDescent="0.4">
      <c r="A70" s="29" t="str">
        <f>申込一覧!O77</f>
        <v/>
      </c>
      <c r="B70" s="29" t="str">
        <f>申込一覧!P77</f>
        <v/>
      </c>
      <c r="C70" s="29" t="str">
        <f>申込一覧!Q77</f>
        <v/>
      </c>
      <c r="D70" s="29" t="str">
        <f>申込一覧!R77</f>
        <v/>
      </c>
      <c r="E70" s="29" t="str">
        <f>申込一覧!S77</f>
        <v/>
      </c>
      <c r="F70" s="29" t="str">
        <f>申込一覧!T77</f>
        <v/>
      </c>
      <c r="H70" s="29" t="str">
        <f>申込一覧!V77</f>
        <v/>
      </c>
      <c r="I70" s="29" t="str">
        <f>申込一覧!W77</f>
        <v/>
      </c>
      <c r="K70" s="29" t="str">
        <f>申込一覧!Y77</f>
        <v/>
      </c>
    </row>
    <row r="71" spans="1:11" x14ac:dyDescent="0.4">
      <c r="A71" s="29" t="str">
        <f>申込一覧!O78</f>
        <v/>
      </c>
      <c r="B71" s="29" t="str">
        <f>申込一覧!P78</f>
        <v/>
      </c>
      <c r="C71" s="29" t="str">
        <f>申込一覧!Q78</f>
        <v/>
      </c>
      <c r="D71" s="29" t="str">
        <f>申込一覧!R78</f>
        <v/>
      </c>
      <c r="E71" s="29" t="str">
        <f>申込一覧!S78</f>
        <v/>
      </c>
      <c r="F71" s="29" t="str">
        <f>申込一覧!T78</f>
        <v/>
      </c>
      <c r="H71" s="29" t="str">
        <f>申込一覧!V78</f>
        <v/>
      </c>
      <c r="I71" s="29" t="str">
        <f>申込一覧!W78</f>
        <v/>
      </c>
      <c r="K71" s="29" t="str">
        <f>申込一覧!Y78</f>
        <v/>
      </c>
    </row>
    <row r="72" spans="1:11" x14ac:dyDescent="0.4">
      <c r="A72" s="29" t="str">
        <f>申込一覧!O79</f>
        <v/>
      </c>
      <c r="B72" s="29" t="str">
        <f>申込一覧!P79</f>
        <v/>
      </c>
      <c r="C72" s="29" t="str">
        <f>申込一覧!Q79</f>
        <v/>
      </c>
      <c r="D72" s="29" t="str">
        <f>申込一覧!R79</f>
        <v/>
      </c>
      <c r="E72" s="29" t="str">
        <f>申込一覧!S79</f>
        <v/>
      </c>
      <c r="F72" s="29" t="str">
        <f>申込一覧!T79</f>
        <v/>
      </c>
      <c r="H72" s="29" t="str">
        <f>申込一覧!V79</f>
        <v/>
      </c>
      <c r="I72" s="29" t="str">
        <f>申込一覧!W79</f>
        <v/>
      </c>
      <c r="K72" s="29" t="str">
        <f>申込一覧!Y79</f>
        <v/>
      </c>
    </row>
    <row r="73" spans="1:11" x14ac:dyDescent="0.4">
      <c r="A73" s="29" t="str">
        <f>申込一覧!O80</f>
        <v/>
      </c>
      <c r="B73" s="29" t="str">
        <f>申込一覧!P80</f>
        <v/>
      </c>
      <c r="C73" s="29" t="str">
        <f>申込一覧!Q80</f>
        <v/>
      </c>
      <c r="D73" s="29" t="str">
        <f>申込一覧!R80</f>
        <v/>
      </c>
      <c r="E73" s="29" t="str">
        <f>申込一覧!S80</f>
        <v/>
      </c>
      <c r="F73" s="29" t="str">
        <f>申込一覧!T80</f>
        <v/>
      </c>
      <c r="H73" s="29" t="str">
        <f>申込一覧!V80</f>
        <v/>
      </c>
      <c r="I73" s="29" t="str">
        <f>申込一覧!W80</f>
        <v/>
      </c>
      <c r="K73" s="29" t="str">
        <f>申込一覧!Y80</f>
        <v/>
      </c>
    </row>
    <row r="74" spans="1:11" x14ac:dyDescent="0.4">
      <c r="A74" s="29" t="str">
        <f>申込一覧!O81</f>
        <v/>
      </c>
      <c r="B74" s="29" t="str">
        <f>申込一覧!P81</f>
        <v/>
      </c>
      <c r="C74" s="29" t="str">
        <f>申込一覧!Q81</f>
        <v/>
      </c>
      <c r="D74" s="29" t="str">
        <f>申込一覧!R81</f>
        <v/>
      </c>
      <c r="E74" s="29" t="str">
        <f>申込一覧!S81</f>
        <v/>
      </c>
      <c r="F74" s="29" t="str">
        <f>申込一覧!T81</f>
        <v/>
      </c>
      <c r="H74" s="29" t="str">
        <f>申込一覧!V81</f>
        <v/>
      </c>
      <c r="I74" s="29" t="str">
        <f>申込一覧!W81</f>
        <v/>
      </c>
      <c r="K74" s="29" t="str">
        <f>申込一覧!Y81</f>
        <v/>
      </c>
    </row>
    <row r="75" spans="1:11" x14ac:dyDescent="0.4">
      <c r="A75" s="29" t="str">
        <f>申込一覧!O82</f>
        <v/>
      </c>
      <c r="B75" s="29" t="str">
        <f>申込一覧!P82</f>
        <v/>
      </c>
      <c r="C75" s="29" t="str">
        <f>申込一覧!Q82</f>
        <v/>
      </c>
      <c r="D75" s="29" t="str">
        <f>申込一覧!R82</f>
        <v/>
      </c>
      <c r="E75" s="29" t="str">
        <f>申込一覧!S82</f>
        <v/>
      </c>
      <c r="F75" s="29" t="str">
        <f>申込一覧!T82</f>
        <v/>
      </c>
      <c r="H75" s="29" t="str">
        <f>申込一覧!V82</f>
        <v/>
      </c>
      <c r="I75" s="29" t="str">
        <f>申込一覧!W82</f>
        <v/>
      </c>
      <c r="K75" s="29" t="str">
        <f>申込一覧!Y82</f>
        <v/>
      </c>
    </row>
    <row r="76" spans="1:11" x14ac:dyDescent="0.4">
      <c r="A76" s="29" t="str">
        <f>申込一覧!O83</f>
        <v/>
      </c>
      <c r="B76" s="29" t="str">
        <f>申込一覧!P83</f>
        <v/>
      </c>
      <c r="C76" s="29" t="str">
        <f>申込一覧!Q83</f>
        <v/>
      </c>
      <c r="D76" s="29" t="str">
        <f>申込一覧!R83</f>
        <v/>
      </c>
      <c r="E76" s="29" t="str">
        <f>申込一覧!S83</f>
        <v/>
      </c>
      <c r="F76" s="29" t="str">
        <f>申込一覧!T83</f>
        <v/>
      </c>
      <c r="H76" s="29" t="str">
        <f>申込一覧!V83</f>
        <v/>
      </c>
      <c r="I76" s="29" t="str">
        <f>申込一覧!W83</f>
        <v/>
      </c>
      <c r="K76" s="29" t="str">
        <f>申込一覧!Y83</f>
        <v/>
      </c>
    </row>
    <row r="77" spans="1:11" x14ac:dyDescent="0.4">
      <c r="A77" s="29" t="str">
        <f>申込一覧!O84</f>
        <v/>
      </c>
      <c r="B77" s="29" t="str">
        <f>申込一覧!P84</f>
        <v/>
      </c>
      <c r="C77" s="29" t="str">
        <f>申込一覧!Q84</f>
        <v/>
      </c>
      <c r="D77" s="29" t="str">
        <f>申込一覧!R84</f>
        <v/>
      </c>
      <c r="E77" s="29" t="str">
        <f>申込一覧!S84</f>
        <v/>
      </c>
      <c r="F77" s="29" t="str">
        <f>申込一覧!T84</f>
        <v/>
      </c>
      <c r="H77" s="29" t="str">
        <f>申込一覧!V84</f>
        <v/>
      </c>
      <c r="I77" s="29" t="str">
        <f>申込一覧!W84</f>
        <v/>
      </c>
      <c r="K77" s="29" t="str">
        <f>申込一覧!Y84</f>
        <v/>
      </c>
    </row>
    <row r="78" spans="1:11" x14ac:dyDescent="0.4">
      <c r="A78" s="29" t="str">
        <f>申込一覧!O85</f>
        <v/>
      </c>
      <c r="B78" s="29" t="str">
        <f>申込一覧!P85</f>
        <v/>
      </c>
      <c r="C78" s="29" t="str">
        <f>申込一覧!Q85</f>
        <v/>
      </c>
      <c r="D78" s="29" t="str">
        <f>申込一覧!R85</f>
        <v/>
      </c>
      <c r="E78" s="29" t="str">
        <f>申込一覧!S85</f>
        <v/>
      </c>
      <c r="F78" s="29" t="str">
        <f>申込一覧!T85</f>
        <v/>
      </c>
      <c r="H78" s="29" t="str">
        <f>申込一覧!V85</f>
        <v/>
      </c>
      <c r="I78" s="29" t="str">
        <f>申込一覧!W85</f>
        <v/>
      </c>
      <c r="K78" s="29" t="str">
        <f>申込一覧!Y85</f>
        <v/>
      </c>
    </row>
    <row r="79" spans="1:11" x14ac:dyDescent="0.4">
      <c r="A79" s="29" t="str">
        <f>申込一覧!O86</f>
        <v/>
      </c>
      <c r="B79" s="29" t="str">
        <f>申込一覧!P86</f>
        <v/>
      </c>
      <c r="C79" s="29" t="str">
        <f>申込一覧!Q86</f>
        <v/>
      </c>
      <c r="D79" s="29" t="str">
        <f>申込一覧!R86</f>
        <v/>
      </c>
      <c r="E79" s="29" t="str">
        <f>申込一覧!S86</f>
        <v/>
      </c>
      <c r="F79" s="29" t="str">
        <f>申込一覧!T86</f>
        <v/>
      </c>
      <c r="H79" s="29" t="str">
        <f>申込一覧!V86</f>
        <v/>
      </c>
      <c r="I79" s="29" t="str">
        <f>申込一覧!W86</f>
        <v/>
      </c>
      <c r="K79" s="29" t="str">
        <f>申込一覧!Y86</f>
        <v/>
      </c>
    </row>
    <row r="80" spans="1:11" x14ac:dyDescent="0.4">
      <c r="A80" s="29" t="str">
        <f>申込一覧!O87</f>
        <v/>
      </c>
      <c r="B80" s="29" t="str">
        <f>申込一覧!P87</f>
        <v/>
      </c>
      <c r="C80" s="29" t="str">
        <f>申込一覧!Q87</f>
        <v/>
      </c>
      <c r="D80" s="29" t="str">
        <f>申込一覧!R87</f>
        <v/>
      </c>
      <c r="E80" s="29" t="str">
        <f>申込一覧!S87</f>
        <v/>
      </c>
      <c r="F80" s="29" t="str">
        <f>申込一覧!T87</f>
        <v/>
      </c>
      <c r="H80" s="29" t="str">
        <f>申込一覧!V87</f>
        <v/>
      </c>
      <c r="I80" s="29" t="str">
        <f>申込一覧!W87</f>
        <v/>
      </c>
      <c r="K80" s="29" t="str">
        <f>申込一覧!Y87</f>
        <v/>
      </c>
    </row>
    <row r="81" spans="1:11" x14ac:dyDescent="0.4">
      <c r="A81" s="29" t="str">
        <f>申込一覧!O88</f>
        <v/>
      </c>
      <c r="B81" s="29" t="str">
        <f>申込一覧!P88</f>
        <v/>
      </c>
      <c r="C81" s="29" t="str">
        <f>申込一覧!Q88</f>
        <v/>
      </c>
      <c r="D81" s="29" t="str">
        <f>申込一覧!R88</f>
        <v/>
      </c>
      <c r="E81" s="29" t="str">
        <f>申込一覧!S88</f>
        <v/>
      </c>
      <c r="F81" s="29" t="str">
        <f>申込一覧!T88</f>
        <v/>
      </c>
      <c r="H81" s="29" t="str">
        <f>申込一覧!V88</f>
        <v/>
      </c>
      <c r="I81" s="29" t="str">
        <f>申込一覧!W88</f>
        <v/>
      </c>
      <c r="K81" s="29" t="str">
        <f>申込一覧!Y88</f>
        <v/>
      </c>
    </row>
    <row r="82" spans="1:11" x14ac:dyDescent="0.4">
      <c r="A82" s="29" t="str">
        <f>申込一覧!O89</f>
        <v/>
      </c>
      <c r="B82" s="29" t="str">
        <f>申込一覧!P89</f>
        <v/>
      </c>
      <c r="C82" s="29" t="str">
        <f>申込一覧!Q89</f>
        <v/>
      </c>
      <c r="D82" s="29" t="str">
        <f>申込一覧!R89</f>
        <v/>
      </c>
      <c r="E82" s="29" t="str">
        <f>申込一覧!S89</f>
        <v/>
      </c>
      <c r="F82" s="29" t="str">
        <f>申込一覧!T89</f>
        <v/>
      </c>
      <c r="H82" s="29" t="str">
        <f>申込一覧!V89</f>
        <v/>
      </c>
      <c r="I82" s="29" t="str">
        <f>申込一覧!W89</f>
        <v/>
      </c>
      <c r="K82" s="29" t="str">
        <f>申込一覧!Y89</f>
        <v/>
      </c>
    </row>
    <row r="83" spans="1:11" x14ac:dyDescent="0.4">
      <c r="A83" s="29" t="str">
        <f>申込一覧!O90</f>
        <v/>
      </c>
      <c r="B83" s="29" t="str">
        <f>申込一覧!P90</f>
        <v/>
      </c>
      <c r="C83" s="29" t="str">
        <f>申込一覧!Q90</f>
        <v/>
      </c>
      <c r="D83" s="29" t="str">
        <f>申込一覧!R90</f>
        <v/>
      </c>
      <c r="E83" s="29" t="str">
        <f>申込一覧!S90</f>
        <v/>
      </c>
      <c r="F83" s="29" t="str">
        <f>申込一覧!T90</f>
        <v/>
      </c>
      <c r="H83" s="29" t="str">
        <f>申込一覧!V90</f>
        <v/>
      </c>
      <c r="I83" s="29" t="str">
        <f>申込一覧!W90</f>
        <v/>
      </c>
      <c r="K83" s="29" t="str">
        <f>申込一覧!Y90</f>
        <v/>
      </c>
    </row>
    <row r="84" spans="1:11" x14ac:dyDescent="0.4">
      <c r="A84" s="29" t="str">
        <f>申込一覧!O91</f>
        <v/>
      </c>
      <c r="B84" s="29" t="str">
        <f>申込一覧!P91</f>
        <v/>
      </c>
      <c r="C84" s="29" t="str">
        <f>申込一覧!Q91</f>
        <v/>
      </c>
      <c r="D84" s="29" t="str">
        <f>申込一覧!R91</f>
        <v/>
      </c>
      <c r="E84" s="29" t="str">
        <f>申込一覧!S91</f>
        <v/>
      </c>
      <c r="F84" s="29" t="str">
        <f>申込一覧!T91</f>
        <v/>
      </c>
      <c r="H84" s="29" t="str">
        <f>申込一覧!V91</f>
        <v/>
      </c>
      <c r="I84" s="29" t="str">
        <f>申込一覧!W91</f>
        <v/>
      </c>
      <c r="K84" s="29" t="str">
        <f>申込一覧!Y91</f>
        <v/>
      </c>
    </row>
    <row r="85" spans="1:11" x14ac:dyDescent="0.4">
      <c r="A85" s="29" t="str">
        <f>申込一覧!O92</f>
        <v/>
      </c>
      <c r="B85" s="29" t="str">
        <f>申込一覧!P92</f>
        <v/>
      </c>
      <c r="C85" s="29" t="str">
        <f>申込一覧!Q92</f>
        <v/>
      </c>
      <c r="D85" s="29" t="str">
        <f>申込一覧!R92</f>
        <v/>
      </c>
      <c r="E85" s="29" t="str">
        <f>申込一覧!S92</f>
        <v/>
      </c>
      <c r="F85" s="29" t="str">
        <f>申込一覧!T92</f>
        <v/>
      </c>
      <c r="H85" s="29" t="str">
        <f>申込一覧!V92</f>
        <v/>
      </c>
      <c r="I85" s="29" t="str">
        <f>申込一覧!W92</f>
        <v/>
      </c>
      <c r="K85" s="29" t="str">
        <f>申込一覧!Y92</f>
        <v/>
      </c>
    </row>
    <row r="86" spans="1:11" x14ac:dyDescent="0.4">
      <c r="A86" s="29" t="str">
        <f>申込一覧!O93</f>
        <v/>
      </c>
      <c r="B86" s="29" t="str">
        <f>申込一覧!P93</f>
        <v/>
      </c>
      <c r="C86" s="29" t="str">
        <f>申込一覧!Q93</f>
        <v/>
      </c>
      <c r="D86" s="29" t="str">
        <f>申込一覧!R93</f>
        <v/>
      </c>
      <c r="E86" s="29" t="str">
        <f>申込一覧!S93</f>
        <v/>
      </c>
      <c r="F86" s="29" t="str">
        <f>申込一覧!T93</f>
        <v/>
      </c>
      <c r="H86" s="29" t="str">
        <f>申込一覧!V93</f>
        <v/>
      </c>
      <c r="I86" s="29" t="str">
        <f>申込一覧!W93</f>
        <v/>
      </c>
      <c r="K86" s="29" t="str">
        <f>申込一覧!Y93</f>
        <v/>
      </c>
    </row>
    <row r="87" spans="1:11" x14ac:dyDescent="0.4">
      <c r="A87" s="29" t="str">
        <f>申込一覧!O94</f>
        <v/>
      </c>
      <c r="B87" s="29" t="str">
        <f>申込一覧!P94</f>
        <v/>
      </c>
      <c r="C87" s="29" t="str">
        <f>申込一覧!Q94</f>
        <v/>
      </c>
      <c r="D87" s="29" t="str">
        <f>申込一覧!R94</f>
        <v/>
      </c>
      <c r="E87" s="29" t="str">
        <f>申込一覧!S94</f>
        <v/>
      </c>
      <c r="F87" s="29" t="str">
        <f>申込一覧!T94</f>
        <v/>
      </c>
      <c r="H87" s="29" t="str">
        <f>申込一覧!V94</f>
        <v/>
      </c>
      <c r="I87" s="29" t="str">
        <f>申込一覧!W94</f>
        <v/>
      </c>
      <c r="K87" s="29" t="str">
        <f>申込一覧!Y94</f>
        <v/>
      </c>
    </row>
    <row r="88" spans="1:11" x14ac:dyDescent="0.4">
      <c r="A88" s="29" t="str">
        <f>申込一覧!O95</f>
        <v/>
      </c>
      <c r="B88" s="29" t="str">
        <f>申込一覧!P95</f>
        <v/>
      </c>
      <c r="C88" s="29" t="str">
        <f>申込一覧!Q95</f>
        <v/>
      </c>
      <c r="D88" s="29" t="str">
        <f>申込一覧!R95</f>
        <v/>
      </c>
      <c r="E88" s="29" t="str">
        <f>申込一覧!S95</f>
        <v/>
      </c>
      <c r="F88" s="29" t="str">
        <f>申込一覧!T95</f>
        <v/>
      </c>
      <c r="H88" s="29" t="str">
        <f>申込一覧!V95</f>
        <v/>
      </c>
      <c r="I88" s="29" t="str">
        <f>申込一覧!W95</f>
        <v/>
      </c>
      <c r="K88" s="29" t="str">
        <f>申込一覧!Y95</f>
        <v/>
      </c>
    </row>
    <row r="89" spans="1:11" x14ac:dyDescent="0.4">
      <c r="A89" s="29" t="str">
        <f>申込一覧!O96</f>
        <v/>
      </c>
      <c r="B89" s="29" t="str">
        <f>申込一覧!P96</f>
        <v/>
      </c>
      <c r="C89" s="29" t="str">
        <f>申込一覧!Q96</f>
        <v/>
      </c>
      <c r="D89" s="29" t="str">
        <f>申込一覧!R96</f>
        <v/>
      </c>
      <c r="E89" s="29" t="str">
        <f>申込一覧!S96</f>
        <v/>
      </c>
      <c r="F89" s="29" t="str">
        <f>申込一覧!T96</f>
        <v/>
      </c>
      <c r="H89" s="29" t="str">
        <f>申込一覧!V96</f>
        <v/>
      </c>
      <c r="I89" s="29" t="str">
        <f>申込一覧!W96</f>
        <v/>
      </c>
      <c r="K89" s="29" t="str">
        <f>申込一覧!Y96</f>
        <v/>
      </c>
    </row>
    <row r="90" spans="1:11" x14ac:dyDescent="0.4">
      <c r="A90" s="29" t="str">
        <f>申込一覧!O97</f>
        <v/>
      </c>
      <c r="B90" s="29" t="str">
        <f>申込一覧!P97</f>
        <v/>
      </c>
      <c r="C90" s="29" t="str">
        <f>申込一覧!Q97</f>
        <v/>
      </c>
      <c r="D90" s="29" t="str">
        <f>申込一覧!R97</f>
        <v/>
      </c>
      <c r="E90" s="29" t="str">
        <f>申込一覧!S97</f>
        <v/>
      </c>
      <c r="F90" s="29" t="str">
        <f>申込一覧!T97</f>
        <v/>
      </c>
      <c r="H90" s="29" t="str">
        <f>申込一覧!V97</f>
        <v/>
      </c>
      <c r="I90" s="29" t="str">
        <f>申込一覧!W97</f>
        <v/>
      </c>
      <c r="K90" s="29" t="str">
        <f>申込一覧!Y97</f>
        <v/>
      </c>
    </row>
    <row r="91" spans="1:11" x14ac:dyDescent="0.4">
      <c r="A91" s="29" t="str">
        <f>申込一覧!O98</f>
        <v/>
      </c>
      <c r="B91" s="29" t="str">
        <f>申込一覧!P98</f>
        <v/>
      </c>
      <c r="C91" s="29" t="str">
        <f>申込一覧!Q98</f>
        <v/>
      </c>
      <c r="D91" s="29" t="str">
        <f>申込一覧!R98</f>
        <v/>
      </c>
      <c r="E91" s="29" t="str">
        <f>申込一覧!S98</f>
        <v/>
      </c>
      <c r="F91" s="29" t="str">
        <f>申込一覧!T98</f>
        <v/>
      </c>
      <c r="H91" s="29" t="str">
        <f>申込一覧!V98</f>
        <v/>
      </c>
      <c r="I91" s="29" t="str">
        <f>申込一覧!W98</f>
        <v/>
      </c>
      <c r="K91" s="29" t="str">
        <f>申込一覧!Y98</f>
        <v/>
      </c>
    </row>
    <row r="92" spans="1:11" x14ac:dyDescent="0.4">
      <c r="A92" s="29" t="str">
        <f>申込一覧!O99</f>
        <v/>
      </c>
      <c r="B92" s="29" t="str">
        <f>申込一覧!P99</f>
        <v/>
      </c>
      <c r="C92" s="29" t="str">
        <f>申込一覧!Q99</f>
        <v/>
      </c>
      <c r="D92" s="29" t="str">
        <f>申込一覧!R99</f>
        <v/>
      </c>
      <c r="E92" s="29" t="str">
        <f>申込一覧!S99</f>
        <v/>
      </c>
      <c r="F92" s="29" t="str">
        <f>申込一覧!T99</f>
        <v/>
      </c>
      <c r="H92" s="29" t="str">
        <f>申込一覧!V99</f>
        <v/>
      </c>
      <c r="I92" s="29" t="str">
        <f>申込一覧!W99</f>
        <v/>
      </c>
      <c r="K92" s="29" t="str">
        <f>申込一覧!Y99</f>
        <v/>
      </c>
    </row>
    <row r="93" spans="1:11" x14ac:dyDescent="0.4">
      <c r="A93" s="29" t="str">
        <f>申込一覧!O100</f>
        <v/>
      </c>
      <c r="B93" s="29" t="str">
        <f>申込一覧!P100</f>
        <v/>
      </c>
      <c r="C93" s="29" t="str">
        <f>申込一覧!Q100</f>
        <v/>
      </c>
      <c r="D93" s="29" t="str">
        <f>申込一覧!R100</f>
        <v/>
      </c>
      <c r="E93" s="29" t="str">
        <f>申込一覧!S100</f>
        <v/>
      </c>
      <c r="F93" s="29" t="str">
        <f>申込一覧!T100</f>
        <v/>
      </c>
      <c r="H93" s="29" t="str">
        <f>申込一覧!V100</f>
        <v/>
      </c>
      <c r="I93" s="29" t="str">
        <f>申込一覧!W100</f>
        <v/>
      </c>
      <c r="K93" s="29" t="str">
        <f>申込一覧!Y100</f>
        <v/>
      </c>
    </row>
    <row r="94" spans="1:11" x14ac:dyDescent="0.4">
      <c r="A94" s="29" t="e">
        <f>申込一覧!#REF!</f>
        <v>#REF!</v>
      </c>
      <c r="B94" s="29" t="e">
        <f>申込一覧!#REF!</f>
        <v>#REF!</v>
      </c>
      <c r="C94" s="29" t="e">
        <f>申込一覧!#REF!</f>
        <v>#REF!</v>
      </c>
      <c r="D94" s="29" t="e">
        <f>申込一覧!#REF!</f>
        <v>#REF!</v>
      </c>
      <c r="E94" s="29" t="e">
        <f>申込一覧!#REF!</f>
        <v>#REF!</v>
      </c>
      <c r="F94" s="29" t="e">
        <f>申込一覧!#REF!</f>
        <v>#REF!</v>
      </c>
      <c r="H94" s="29" t="e">
        <f>申込一覧!#REF!</f>
        <v>#REF!</v>
      </c>
      <c r="I94" s="29" t="e">
        <f>申込一覧!#REF!</f>
        <v>#REF!</v>
      </c>
      <c r="K94" s="29" t="e">
        <f>申込一覧!#REF!</f>
        <v>#REF!</v>
      </c>
    </row>
    <row r="95" spans="1:11" x14ac:dyDescent="0.4">
      <c r="A95" s="29" t="e">
        <f>申込一覧!#REF!</f>
        <v>#REF!</v>
      </c>
      <c r="B95" s="29" t="e">
        <f>申込一覧!#REF!</f>
        <v>#REF!</v>
      </c>
      <c r="C95" s="29" t="e">
        <f>申込一覧!#REF!</f>
        <v>#REF!</v>
      </c>
      <c r="D95" s="29" t="e">
        <f>申込一覧!#REF!</f>
        <v>#REF!</v>
      </c>
      <c r="E95" s="29" t="e">
        <f>申込一覧!#REF!</f>
        <v>#REF!</v>
      </c>
      <c r="F95" s="29" t="e">
        <f>申込一覧!#REF!</f>
        <v>#REF!</v>
      </c>
      <c r="H95" s="29" t="e">
        <f>申込一覧!#REF!</f>
        <v>#REF!</v>
      </c>
      <c r="I95" s="29" t="e">
        <f>申込一覧!#REF!</f>
        <v>#REF!</v>
      </c>
      <c r="K95" s="29" t="e">
        <f>申込一覧!#REF!</f>
        <v>#REF!</v>
      </c>
    </row>
    <row r="96" spans="1:11" x14ac:dyDescent="0.4">
      <c r="A96" s="29" t="e">
        <f>申込一覧!#REF!</f>
        <v>#REF!</v>
      </c>
      <c r="B96" s="29" t="e">
        <f>申込一覧!#REF!</f>
        <v>#REF!</v>
      </c>
      <c r="C96" s="29" t="e">
        <f>申込一覧!#REF!</f>
        <v>#REF!</v>
      </c>
      <c r="D96" s="29" t="e">
        <f>申込一覧!#REF!</f>
        <v>#REF!</v>
      </c>
      <c r="E96" s="29" t="e">
        <f>申込一覧!#REF!</f>
        <v>#REF!</v>
      </c>
      <c r="F96" s="29" t="e">
        <f>申込一覧!#REF!</f>
        <v>#REF!</v>
      </c>
      <c r="H96" s="29" t="e">
        <f>申込一覧!#REF!</f>
        <v>#REF!</v>
      </c>
      <c r="I96" s="29" t="e">
        <f>申込一覧!#REF!</f>
        <v>#REF!</v>
      </c>
      <c r="K96" s="29" t="e">
        <f>申込一覧!#REF!</f>
        <v>#REF!</v>
      </c>
    </row>
    <row r="97" spans="1:11" x14ac:dyDescent="0.4">
      <c r="A97" s="29" t="e">
        <f>申込一覧!#REF!</f>
        <v>#REF!</v>
      </c>
      <c r="B97" s="29" t="e">
        <f>申込一覧!#REF!</f>
        <v>#REF!</v>
      </c>
      <c r="C97" s="29" t="e">
        <f>申込一覧!#REF!</f>
        <v>#REF!</v>
      </c>
      <c r="D97" s="29" t="e">
        <f>申込一覧!#REF!</f>
        <v>#REF!</v>
      </c>
      <c r="E97" s="29" t="e">
        <f>申込一覧!#REF!</f>
        <v>#REF!</v>
      </c>
      <c r="F97" s="29" t="e">
        <f>申込一覧!#REF!</f>
        <v>#REF!</v>
      </c>
      <c r="H97" s="29" t="e">
        <f>申込一覧!#REF!</f>
        <v>#REF!</v>
      </c>
      <c r="I97" s="29" t="e">
        <f>申込一覧!#REF!</f>
        <v>#REF!</v>
      </c>
      <c r="K97" s="29" t="e">
        <f>申込一覧!#REF!</f>
        <v>#REF!</v>
      </c>
    </row>
    <row r="98" spans="1:11" x14ac:dyDescent="0.4">
      <c r="A98" s="29" t="e">
        <f>申込一覧!#REF!</f>
        <v>#REF!</v>
      </c>
      <c r="B98" s="29" t="e">
        <f>申込一覧!#REF!</f>
        <v>#REF!</v>
      </c>
      <c r="C98" s="29" t="e">
        <f>申込一覧!#REF!</f>
        <v>#REF!</v>
      </c>
      <c r="D98" s="29" t="e">
        <f>申込一覧!#REF!</f>
        <v>#REF!</v>
      </c>
      <c r="E98" s="29" t="e">
        <f>申込一覧!#REF!</f>
        <v>#REF!</v>
      </c>
      <c r="F98" s="29" t="e">
        <f>申込一覧!#REF!</f>
        <v>#REF!</v>
      </c>
      <c r="H98" s="29" t="e">
        <f>申込一覧!#REF!</f>
        <v>#REF!</v>
      </c>
      <c r="I98" s="29" t="e">
        <f>申込一覧!#REF!</f>
        <v>#REF!</v>
      </c>
      <c r="K98" s="29" t="e">
        <f>申込一覧!#REF!</f>
        <v>#REF!</v>
      </c>
    </row>
    <row r="99" spans="1:11" x14ac:dyDescent="0.4">
      <c r="A99" s="29" t="e">
        <f>申込一覧!#REF!</f>
        <v>#REF!</v>
      </c>
      <c r="B99" s="29" t="e">
        <f>申込一覧!#REF!</f>
        <v>#REF!</v>
      </c>
      <c r="C99" s="29" t="e">
        <f>申込一覧!#REF!</f>
        <v>#REF!</v>
      </c>
      <c r="D99" s="29" t="e">
        <f>申込一覧!#REF!</f>
        <v>#REF!</v>
      </c>
      <c r="E99" s="29" t="e">
        <f>申込一覧!#REF!</f>
        <v>#REF!</v>
      </c>
      <c r="F99" s="29" t="e">
        <f>申込一覧!#REF!</f>
        <v>#REF!</v>
      </c>
      <c r="H99" s="29" t="e">
        <f>申込一覧!#REF!</f>
        <v>#REF!</v>
      </c>
      <c r="I99" s="29" t="e">
        <f>申込一覧!#REF!</f>
        <v>#REF!</v>
      </c>
      <c r="K99" s="29" t="e">
        <f>申込一覧!#REF!</f>
        <v>#REF!</v>
      </c>
    </row>
    <row r="100" spans="1:11" x14ac:dyDescent="0.4">
      <c r="A100" s="29" t="e">
        <f>申込一覧!#REF!</f>
        <v>#REF!</v>
      </c>
      <c r="B100" s="29" t="e">
        <f>申込一覧!#REF!</f>
        <v>#REF!</v>
      </c>
      <c r="C100" s="29" t="e">
        <f>申込一覧!#REF!</f>
        <v>#REF!</v>
      </c>
      <c r="D100" s="29" t="e">
        <f>申込一覧!#REF!</f>
        <v>#REF!</v>
      </c>
      <c r="E100" s="29" t="e">
        <f>申込一覧!#REF!</f>
        <v>#REF!</v>
      </c>
      <c r="F100" s="29" t="e">
        <f>申込一覧!#REF!</f>
        <v>#REF!</v>
      </c>
      <c r="H100" s="29" t="e">
        <f>申込一覧!#REF!</f>
        <v>#REF!</v>
      </c>
      <c r="I100" s="29" t="e">
        <f>申込一覧!#REF!</f>
        <v>#REF!</v>
      </c>
      <c r="K100" s="29" t="e">
        <f>申込一覧!#REF!</f>
        <v>#REF!</v>
      </c>
    </row>
    <row r="101" spans="1:11" x14ac:dyDescent="0.4">
      <c r="A101" s="29" t="e">
        <f>申込一覧!#REF!</f>
        <v>#REF!</v>
      </c>
      <c r="B101" s="29" t="e">
        <f>申込一覧!#REF!</f>
        <v>#REF!</v>
      </c>
      <c r="C101" s="29" t="e">
        <f>申込一覧!#REF!</f>
        <v>#REF!</v>
      </c>
      <c r="D101" s="29" t="e">
        <f>申込一覧!#REF!</f>
        <v>#REF!</v>
      </c>
      <c r="E101" s="29" t="e">
        <f>申込一覧!#REF!</f>
        <v>#REF!</v>
      </c>
      <c r="F101" s="29" t="e">
        <f>申込一覧!#REF!</f>
        <v>#REF!</v>
      </c>
      <c r="H101" s="29" t="e">
        <f>申込一覧!#REF!</f>
        <v>#REF!</v>
      </c>
      <c r="I101" s="29" t="e">
        <f>申込一覧!#REF!</f>
        <v>#REF!</v>
      </c>
      <c r="K101" s="29" t="e">
        <f>申込一覧!#REF!</f>
        <v>#REF!</v>
      </c>
    </row>
    <row r="102" spans="1:11" x14ac:dyDescent="0.4">
      <c r="A102" s="29" t="e">
        <f>申込一覧!#REF!</f>
        <v>#REF!</v>
      </c>
      <c r="B102" s="29" t="e">
        <f>申込一覧!#REF!</f>
        <v>#REF!</v>
      </c>
      <c r="C102" s="29" t="e">
        <f>申込一覧!#REF!</f>
        <v>#REF!</v>
      </c>
      <c r="D102" s="29" t="e">
        <f>申込一覧!#REF!</f>
        <v>#REF!</v>
      </c>
      <c r="E102" s="29" t="e">
        <f>申込一覧!#REF!</f>
        <v>#REF!</v>
      </c>
      <c r="F102" s="29" t="e">
        <f>申込一覧!#REF!</f>
        <v>#REF!</v>
      </c>
      <c r="H102" s="29" t="e">
        <f>申込一覧!#REF!</f>
        <v>#REF!</v>
      </c>
      <c r="I102" s="29" t="e">
        <f>申込一覧!#REF!</f>
        <v>#REF!</v>
      </c>
      <c r="K102" s="29" t="e">
        <f>申込一覧!#REF!</f>
        <v>#REF!</v>
      </c>
    </row>
    <row r="103" spans="1:11" x14ac:dyDescent="0.4">
      <c r="A103" s="29" t="e">
        <f>申込一覧!#REF!</f>
        <v>#REF!</v>
      </c>
      <c r="B103" s="29" t="e">
        <f>申込一覧!#REF!</f>
        <v>#REF!</v>
      </c>
      <c r="C103" s="29" t="e">
        <f>申込一覧!#REF!</f>
        <v>#REF!</v>
      </c>
      <c r="D103" s="29" t="e">
        <f>申込一覧!#REF!</f>
        <v>#REF!</v>
      </c>
      <c r="E103" s="29" t="e">
        <f>申込一覧!#REF!</f>
        <v>#REF!</v>
      </c>
      <c r="F103" s="29" t="e">
        <f>申込一覧!#REF!</f>
        <v>#REF!</v>
      </c>
      <c r="H103" s="29" t="e">
        <f>申込一覧!#REF!</f>
        <v>#REF!</v>
      </c>
      <c r="I103" s="29" t="e">
        <f>申込一覧!#REF!</f>
        <v>#REF!</v>
      </c>
      <c r="K103" s="29" t="e">
        <f>申込一覧!#REF!</f>
        <v>#REF!</v>
      </c>
    </row>
    <row r="104" spans="1:11" x14ac:dyDescent="0.4">
      <c r="A104" s="29" t="e">
        <f>申込一覧!#REF!</f>
        <v>#REF!</v>
      </c>
      <c r="B104" s="29" t="e">
        <f>申込一覧!#REF!</f>
        <v>#REF!</v>
      </c>
      <c r="C104" s="29" t="e">
        <f>申込一覧!#REF!</f>
        <v>#REF!</v>
      </c>
      <c r="D104" s="29" t="e">
        <f>申込一覧!#REF!</f>
        <v>#REF!</v>
      </c>
      <c r="E104" s="29" t="e">
        <f>申込一覧!#REF!</f>
        <v>#REF!</v>
      </c>
      <c r="F104" s="29" t="e">
        <f>申込一覧!#REF!</f>
        <v>#REF!</v>
      </c>
      <c r="H104" s="29" t="e">
        <f>申込一覧!#REF!</f>
        <v>#REF!</v>
      </c>
      <c r="I104" s="29" t="e">
        <f>申込一覧!#REF!</f>
        <v>#REF!</v>
      </c>
      <c r="K104" s="29" t="e">
        <f>申込一覧!#REF!</f>
        <v>#REF!</v>
      </c>
    </row>
    <row r="105" spans="1:11" x14ac:dyDescent="0.4">
      <c r="A105" s="29" t="e">
        <f>申込一覧!#REF!</f>
        <v>#REF!</v>
      </c>
      <c r="B105" s="29" t="e">
        <f>申込一覧!#REF!</f>
        <v>#REF!</v>
      </c>
      <c r="C105" s="29" t="e">
        <f>申込一覧!#REF!</f>
        <v>#REF!</v>
      </c>
      <c r="D105" s="29" t="e">
        <f>申込一覧!#REF!</f>
        <v>#REF!</v>
      </c>
      <c r="E105" s="29" t="e">
        <f>申込一覧!#REF!</f>
        <v>#REF!</v>
      </c>
      <c r="F105" s="29" t="e">
        <f>申込一覧!#REF!</f>
        <v>#REF!</v>
      </c>
      <c r="H105" s="29" t="e">
        <f>申込一覧!#REF!</f>
        <v>#REF!</v>
      </c>
      <c r="I105" s="29" t="e">
        <f>申込一覧!#REF!</f>
        <v>#REF!</v>
      </c>
      <c r="K105" s="29" t="e">
        <f>申込一覧!#REF!</f>
        <v>#REF!</v>
      </c>
    </row>
    <row r="106" spans="1:11" x14ac:dyDescent="0.4">
      <c r="A106" s="29" t="e">
        <f>申込一覧!#REF!</f>
        <v>#REF!</v>
      </c>
      <c r="B106" s="29" t="e">
        <f>申込一覧!#REF!</f>
        <v>#REF!</v>
      </c>
      <c r="C106" s="29" t="e">
        <f>申込一覧!#REF!</f>
        <v>#REF!</v>
      </c>
      <c r="D106" s="29" t="e">
        <f>申込一覧!#REF!</f>
        <v>#REF!</v>
      </c>
      <c r="E106" s="29" t="e">
        <f>申込一覧!#REF!</f>
        <v>#REF!</v>
      </c>
      <c r="F106" s="29" t="e">
        <f>申込一覧!#REF!</f>
        <v>#REF!</v>
      </c>
      <c r="H106" s="29" t="e">
        <f>申込一覧!#REF!</f>
        <v>#REF!</v>
      </c>
      <c r="I106" s="29" t="e">
        <f>申込一覧!#REF!</f>
        <v>#REF!</v>
      </c>
      <c r="K106" s="29" t="e">
        <f>申込一覧!#REF!</f>
        <v>#REF!</v>
      </c>
    </row>
    <row r="107" spans="1:11" x14ac:dyDescent="0.4">
      <c r="A107" s="29" t="e">
        <f>申込一覧!#REF!</f>
        <v>#REF!</v>
      </c>
      <c r="B107" s="29" t="e">
        <f>申込一覧!#REF!</f>
        <v>#REF!</v>
      </c>
      <c r="C107" s="29" t="e">
        <f>申込一覧!#REF!</f>
        <v>#REF!</v>
      </c>
      <c r="D107" s="29" t="e">
        <f>申込一覧!#REF!</f>
        <v>#REF!</v>
      </c>
      <c r="E107" s="29" t="e">
        <f>申込一覧!#REF!</f>
        <v>#REF!</v>
      </c>
      <c r="F107" s="29" t="e">
        <f>申込一覧!#REF!</f>
        <v>#REF!</v>
      </c>
      <c r="H107" s="29" t="e">
        <f>申込一覧!#REF!</f>
        <v>#REF!</v>
      </c>
      <c r="I107" s="29" t="e">
        <f>申込一覧!#REF!</f>
        <v>#REF!</v>
      </c>
      <c r="K107" s="29" t="e">
        <f>申込一覧!#REF!</f>
        <v>#REF!</v>
      </c>
    </row>
    <row r="108" spans="1:11" x14ac:dyDescent="0.4">
      <c r="A108" s="29" t="e">
        <f>申込一覧!#REF!</f>
        <v>#REF!</v>
      </c>
      <c r="B108" s="29" t="e">
        <f>申込一覧!#REF!</f>
        <v>#REF!</v>
      </c>
      <c r="C108" s="29" t="e">
        <f>申込一覧!#REF!</f>
        <v>#REF!</v>
      </c>
      <c r="D108" s="29" t="e">
        <f>申込一覧!#REF!</f>
        <v>#REF!</v>
      </c>
      <c r="E108" s="29" t="e">
        <f>申込一覧!#REF!</f>
        <v>#REF!</v>
      </c>
      <c r="F108" s="29" t="e">
        <f>申込一覧!#REF!</f>
        <v>#REF!</v>
      </c>
      <c r="H108" s="29" t="e">
        <f>申込一覧!#REF!</f>
        <v>#REF!</v>
      </c>
      <c r="I108" s="29" t="e">
        <f>申込一覧!#REF!</f>
        <v>#REF!</v>
      </c>
      <c r="K108" s="29" t="e">
        <f>申込一覧!#REF!</f>
        <v>#REF!</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21DC3-C26A-4B76-8E77-CFF0F93C0567}">
  <dimension ref="A1:H59"/>
  <sheetViews>
    <sheetView workbookViewId="0">
      <selection activeCell="A6" sqref="A6"/>
    </sheetView>
  </sheetViews>
  <sheetFormatPr defaultRowHeight="18.75" x14ac:dyDescent="0.4"/>
  <cols>
    <col min="1" max="1" width="12.25" bestFit="1" customWidth="1"/>
    <col min="2" max="2" width="6.5" bestFit="1" customWidth="1"/>
    <col min="4" max="4" width="11" bestFit="1" customWidth="1"/>
    <col min="5" max="5" width="5.25" bestFit="1" customWidth="1"/>
    <col min="6" max="6" width="7.5" bestFit="1" customWidth="1"/>
    <col min="7" max="7" width="21.75" bestFit="1" customWidth="1"/>
  </cols>
  <sheetData>
    <row r="1" spans="1:8" x14ac:dyDescent="0.15">
      <c r="A1" s="3">
        <v>4</v>
      </c>
      <c r="B1" s="3"/>
      <c r="D1" s="2" t="s">
        <v>0</v>
      </c>
      <c r="E1" s="2" t="s">
        <v>1</v>
      </c>
      <c r="F1" s="5">
        <v>107001</v>
      </c>
      <c r="G1" s="2" t="str">
        <f t="shared" ref="G1:G32" si="0">CONCATENATE(D1,E1,F1)</f>
        <v>中央小学校107001</v>
      </c>
      <c r="H1" s="2"/>
    </row>
    <row r="2" spans="1:8" x14ac:dyDescent="0.15">
      <c r="A2" s="3">
        <v>5</v>
      </c>
      <c r="B2" s="3"/>
      <c r="D2" s="6" t="s">
        <v>3</v>
      </c>
      <c r="E2" s="2" t="s">
        <v>1</v>
      </c>
      <c r="F2" s="5">
        <v>107002</v>
      </c>
      <c r="G2" s="2" t="str">
        <f t="shared" si="0"/>
        <v>高崎北小学校107002</v>
      </c>
      <c r="H2" s="6"/>
    </row>
    <row r="3" spans="1:8" x14ac:dyDescent="0.15">
      <c r="A3" s="3">
        <v>6</v>
      </c>
      <c r="B3" s="3"/>
      <c r="D3" s="6" t="s">
        <v>5</v>
      </c>
      <c r="E3" s="2" t="s">
        <v>1</v>
      </c>
      <c r="F3" s="5">
        <v>107003</v>
      </c>
      <c r="G3" s="2" t="str">
        <f t="shared" si="0"/>
        <v>高崎南小学校107003</v>
      </c>
      <c r="H3" s="6"/>
    </row>
    <row r="4" spans="1:8" x14ac:dyDescent="0.15">
      <c r="A4" s="3" t="s">
        <v>6</v>
      </c>
      <c r="B4" s="3"/>
      <c r="D4" s="2" t="s">
        <v>7</v>
      </c>
      <c r="E4" s="2" t="s">
        <v>1</v>
      </c>
      <c r="F4" s="5">
        <v>107004</v>
      </c>
      <c r="G4" s="2" t="str">
        <f t="shared" si="0"/>
        <v>高崎東小学校107004</v>
      </c>
      <c r="H4" s="2"/>
    </row>
    <row r="5" spans="1:8" x14ac:dyDescent="0.15">
      <c r="A5" s="3" t="s">
        <v>8</v>
      </c>
      <c r="B5" s="3"/>
      <c r="D5" s="2" t="s">
        <v>9</v>
      </c>
      <c r="E5" s="2" t="s">
        <v>1</v>
      </c>
      <c r="F5" s="5">
        <v>107005</v>
      </c>
      <c r="G5" s="2" t="str">
        <f t="shared" si="0"/>
        <v>高崎西小学校107005</v>
      </c>
      <c r="H5" s="2"/>
    </row>
    <row r="6" spans="1:8" x14ac:dyDescent="0.15">
      <c r="A6" s="3" t="s">
        <v>10</v>
      </c>
      <c r="B6" s="7" t="s">
        <v>11</v>
      </c>
      <c r="D6" s="6" t="s">
        <v>12</v>
      </c>
      <c r="E6" s="2" t="s">
        <v>1</v>
      </c>
      <c r="F6" s="5">
        <v>107006</v>
      </c>
      <c r="G6" s="2" t="str">
        <f t="shared" si="0"/>
        <v>塚沢小学校107006</v>
      </c>
      <c r="H6" s="6"/>
    </row>
    <row r="7" spans="1:8" x14ac:dyDescent="0.15">
      <c r="A7" s="3" t="s">
        <v>15</v>
      </c>
      <c r="B7" s="7" t="s">
        <v>16</v>
      </c>
      <c r="D7" s="6" t="s">
        <v>17</v>
      </c>
      <c r="E7" s="2" t="s">
        <v>1</v>
      </c>
      <c r="F7" s="5">
        <v>107007</v>
      </c>
      <c r="G7" s="2" t="str">
        <f t="shared" si="0"/>
        <v>片岡小学校107007</v>
      </c>
      <c r="H7" s="6"/>
    </row>
    <row r="8" spans="1:8" x14ac:dyDescent="0.15">
      <c r="A8" s="3" t="s">
        <v>18</v>
      </c>
      <c r="B8" s="7" t="s">
        <v>19</v>
      </c>
      <c r="D8" s="6" t="s">
        <v>20</v>
      </c>
      <c r="E8" s="2" t="s">
        <v>1</v>
      </c>
      <c r="F8" s="5">
        <v>107008</v>
      </c>
      <c r="G8" s="2" t="str">
        <f t="shared" si="0"/>
        <v>寺尾小学校107008</v>
      </c>
      <c r="H8" s="6"/>
    </row>
    <row r="9" spans="1:8" x14ac:dyDescent="0.15">
      <c r="A9" s="3" t="s">
        <v>32</v>
      </c>
      <c r="B9" s="7" t="s">
        <v>33</v>
      </c>
      <c r="D9" s="6" t="s">
        <v>45</v>
      </c>
      <c r="E9" s="2" t="s">
        <v>1</v>
      </c>
      <c r="F9" s="5">
        <v>107009</v>
      </c>
      <c r="G9" s="2" t="str">
        <f t="shared" si="0"/>
        <v>佐野小学校107009</v>
      </c>
      <c r="H9" s="3"/>
    </row>
    <row r="10" spans="1:8" x14ac:dyDescent="0.15">
      <c r="A10" s="3" t="s">
        <v>46</v>
      </c>
      <c r="B10" s="7" t="s">
        <v>47</v>
      </c>
      <c r="D10" s="6" t="s">
        <v>48</v>
      </c>
      <c r="E10" s="2" t="s">
        <v>1</v>
      </c>
      <c r="F10" s="5">
        <v>107010</v>
      </c>
      <c r="G10" s="2" t="str">
        <f t="shared" si="0"/>
        <v>六郷小学校107010</v>
      </c>
      <c r="H10" s="6"/>
    </row>
    <row r="11" spans="1:8" x14ac:dyDescent="0.15">
      <c r="A11" s="3" t="s">
        <v>50</v>
      </c>
      <c r="B11" s="7" t="s">
        <v>51</v>
      </c>
      <c r="D11" s="6" t="s">
        <v>52</v>
      </c>
      <c r="E11" s="2" t="s">
        <v>1</v>
      </c>
      <c r="F11" s="5">
        <v>107011</v>
      </c>
      <c r="G11" s="2" t="str">
        <f t="shared" si="0"/>
        <v>城南小学校107011</v>
      </c>
      <c r="H11" s="6"/>
    </row>
    <row r="12" spans="1:8" x14ac:dyDescent="0.15">
      <c r="A12" s="3" t="s">
        <v>53</v>
      </c>
      <c r="B12" s="7" t="s">
        <v>54</v>
      </c>
      <c r="D12" s="6" t="s">
        <v>55</v>
      </c>
      <c r="E12" s="2" t="s">
        <v>1</v>
      </c>
      <c r="F12" s="5">
        <v>107012</v>
      </c>
      <c r="G12" s="2" t="str">
        <f t="shared" si="0"/>
        <v>城東小学校107012</v>
      </c>
      <c r="H12" s="6"/>
    </row>
    <row r="13" spans="1:8" x14ac:dyDescent="0.15">
      <c r="A13" s="3" t="s">
        <v>56</v>
      </c>
      <c r="B13" s="3" t="s">
        <v>57</v>
      </c>
      <c r="D13" s="6" t="s">
        <v>58</v>
      </c>
      <c r="E13" s="2" t="s">
        <v>1</v>
      </c>
      <c r="F13" s="5">
        <v>107013</v>
      </c>
      <c r="G13" s="2" t="str">
        <f t="shared" si="0"/>
        <v>新高尾小学校107013</v>
      </c>
      <c r="H13" s="6"/>
    </row>
    <row r="14" spans="1:8" x14ac:dyDescent="0.15">
      <c r="A14" s="3" t="s">
        <v>59</v>
      </c>
      <c r="B14" s="3" t="s">
        <v>60</v>
      </c>
      <c r="D14" s="6" t="s">
        <v>61</v>
      </c>
      <c r="E14" s="2" t="s">
        <v>1</v>
      </c>
      <c r="F14" s="5">
        <v>107014</v>
      </c>
      <c r="G14" s="2" t="str">
        <f t="shared" si="0"/>
        <v>中川小学校107014</v>
      </c>
      <c r="H14" s="6"/>
    </row>
    <row r="15" spans="1:8" x14ac:dyDescent="0.15">
      <c r="A15" s="3" t="s">
        <v>62</v>
      </c>
      <c r="B15" s="3" t="s">
        <v>63</v>
      </c>
      <c r="D15" s="6" t="s">
        <v>64</v>
      </c>
      <c r="E15" s="2" t="s">
        <v>1</v>
      </c>
      <c r="F15" s="5">
        <v>107015</v>
      </c>
      <c r="G15" s="2" t="str">
        <f t="shared" si="0"/>
        <v>八幡小学校107015</v>
      </c>
      <c r="H15" s="6"/>
    </row>
    <row r="16" spans="1:8" x14ac:dyDescent="0.15">
      <c r="A16" s="3" t="s">
        <v>117</v>
      </c>
      <c r="B16" s="3" t="s">
        <v>125</v>
      </c>
      <c r="D16" s="6" t="s">
        <v>65</v>
      </c>
      <c r="E16" s="2" t="s">
        <v>1</v>
      </c>
      <c r="F16" s="5">
        <v>107016</v>
      </c>
      <c r="G16" s="2" t="str">
        <f t="shared" si="0"/>
        <v>豊岡小学校107016</v>
      </c>
      <c r="H16" s="6"/>
    </row>
    <row r="17" spans="1:8" x14ac:dyDescent="0.15">
      <c r="A17" s="3" t="s">
        <v>118</v>
      </c>
      <c r="B17" s="3" t="s">
        <v>126</v>
      </c>
      <c r="D17" s="6" t="s">
        <v>66</v>
      </c>
      <c r="E17" s="2" t="s">
        <v>1</v>
      </c>
      <c r="F17" s="5">
        <v>107017</v>
      </c>
      <c r="G17" s="2" t="str">
        <f t="shared" si="0"/>
        <v>長野小学校107017</v>
      </c>
      <c r="H17" s="6"/>
    </row>
    <row r="18" spans="1:8" x14ac:dyDescent="0.15">
      <c r="A18" s="3" t="s">
        <v>119</v>
      </c>
      <c r="B18" s="3" t="s">
        <v>127</v>
      </c>
      <c r="D18" s="6" t="s">
        <v>67</v>
      </c>
      <c r="E18" s="2" t="s">
        <v>1</v>
      </c>
      <c r="F18" s="5">
        <v>107018</v>
      </c>
      <c r="G18" s="2" t="str">
        <f t="shared" si="0"/>
        <v>大類小学校107018</v>
      </c>
      <c r="H18" s="6"/>
    </row>
    <row r="19" spans="1:8" x14ac:dyDescent="0.15">
      <c r="A19" s="3" t="s">
        <v>120</v>
      </c>
      <c r="B19" s="3" t="s">
        <v>128</v>
      </c>
      <c r="D19" s="6" t="s">
        <v>68</v>
      </c>
      <c r="E19" s="2" t="s">
        <v>1</v>
      </c>
      <c r="F19" s="5">
        <v>107019</v>
      </c>
      <c r="G19" s="2" t="str">
        <f t="shared" si="0"/>
        <v>南八幡小学校107019</v>
      </c>
      <c r="H19" s="6"/>
    </row>
    <row r="20" spans="1:8" x14ac:dyDescent="0.15">
      <c r="A20" s="3" t="s">
        <v>121</v>
      </c>
      <c r="B20" s="3" t="s">
        <v>129</v>
      </c>
      <c r="D20" s="6" t="s">
        <v>69</v>
      </c>
      <c r="E20" s="2" t="s">
        <v>1</v>
      </c>
      <c r="F20" s="5">
        <v>107020</v>
      </c>
      <c r="G20" s="2" t="str">
        <f t="shared" si="0"/>
        <v>倉賀野小学校107020</v>
      </c>
      <c r="H20" s="6"/>
    </row>
    <row r="21" spans="1:8" x14ac:dyDescent="0.15">
      <c r="A21" s="3" t="s">
        <v>122</v>
      </c>
      <c r="B21" s="3" t="s">
        <v>130</v>
      </c>
      <c r="D21" s="6" t="s">
        <v>70</v>
      </c>
      <c r="E21" s="2" t="s">
        <v>1</v>
      </c>
      <c r="F21" s="5">
        <v>107021</v>
      </c>
      <c r="G21" s="2" t="str">
        <f t="shared" si="0"/>
        <v>岩鼻小学校107021</v>
      </c>
      <c r="H21" s="6"/>
    </row>
    <row r="22" spans="1:8" x14ac:dyDescent="0.15">
      <c r="A22" s="3" t="s">
        <v>123</v>
      </c>
      <c r="B22" s="3" t="s">
        <v>131</v>
      </c>
      <c r="D22" s="6" t="s">
        <v>71</v>
      </c>
      <c r="E22" s="2" t="s">
        <v>1</v>
      </c>
      <c r="F22" s="5">
        <v>107022</v>
      </c>
      <c r="G22" s="2" t="str">
        <f t="shared" si="0"/>
        <v>京ケ島小学校107022</v>
      </c>
      <c r="H22" s="6"/>
    </row>
    <row r="23" spans="1:8" x14ac:dyDescent="0.15">
      <c r="A23" s="3" t="s">
        <v>124</v>
      </c>
      <c r="B23" s="3" t="s">
        <v>132</v>
      </c>
      <c r="D23" s="6" t="s">
        <v>72</v>
      </c>
      <c r="E23" s="2" t="s">
        <v>1</v>
      </c>
      <c r="F23" s="5">
        <v>107023</v>
      </c>
      <c r="G23" s="2" t="str">
        <f t="shared" si="0"/>
        <v>滝川小学校107023</v>
      </c>
      <c r="H23" s="6"/>
    </row>
    <row r="24" spans="1:8" x14ac:dyDescent="0.15">
      <c r="A24" s="3" t="s">
        <v>163</v>
      </c>
      <c r="B24" s="3" t="s">
        <v>164</v>
      </c>
      <c r="D24" s="6" t="s">
        <v>73</v>
      </c>
      <c r="E24" s="2" t="s">
        <v>1</v>
      </c>
      <c r="F24" s="5">
        <v>107024</v>
      </c>
      <c r="G24" s="2" t="str">
        <f t="shared" si="0"/>
        <v>東部小学校107024</v>
      </c>
      <c r="H24" s="6"/>
    </row>
    <row r="25" spans="1:8" x14ac:dyDescent="0.15">
      <c r="A25" s="3" t="s">
        <v>133</v>
      </c>
      <c r="B25" s="3" t="s">
        <v>134</v>
      </c>
      <c r="D25" s="6" t="s">
        <v>74</v>
      </c>
      <c r="E25" s="2" t="s">
        <v>1</v>
      </c>
      <c r="F25" s="5">
        <v>107025</v>
      </c>
      <c r="G25" s="2" t="str">
        <f t="shared" si="0"/>
        <v>中居小学校107025</v>
      </c>
      <c r="H25" s="6"/>
    </row>
    <row r="26" spans="1:8" x14ac:dyDescent="0.15">
      <c r="A26" s="3" t="s">
        <v>135</v>
      </c>
      <c r="B26" s="3" t="s">
        <v>136</v>
      </c>
      <c r="D26" s="6" t="s">
        <v>75</v>
      </c>
      <c r="E26" s="2" t="s">
        <v>1</v>
      </c>
      <c r="F26" s="5">
        <v>107026</v>
      </c>
      <c r="G26" s="2" t="str">
        <f t="shared" si="0"/>
        <v>北部小学校107026</v>
      </c>
      <c r="H26" s="6"/>
    </row>
    <row r="27" spans="1:8" x14ac:dyDescent="0.15">
      <c r="A27" s="3" t="s">
        <v>137</v>
      </c>
      <c r="B27" s="3" t="s">
        <v>138</v>
      </c>
      <c r="D27" s="6" t="s">
        <v>76</v>
      </c>
      <c r="E27" s="2" t="s">
        <v>1</v>
      </c>
      <c r="F27" s="5">
        <v>107027</v>
      </c>
      <c r="G27" s="2" t="str">
        <f t="shared" si="0"/>
        <v>西部小学校107027</v>
      </c>
      <c r="H27" s="6"/>
    </row>
    <row r="28" spans="1:8" x14ac:dyDescent="0.15">
      <c r="A28" s="3" t="s">
        <v>140</v>
      </c>
      <c r="B28" s="3" t="s">
        <v>141</v>
      </c>
      <c r="D28" s="6" t="s">
        <v>77</v>
      </c>
      <c r="E28" s="2" t="s">
        <v>1</v>
      </c>
      <c r="F28" s="5">
        <v>107028</v>
      </c>
      <c r="G28" s="2" t="str">
        <f t="shared" si="0"/>
        <v>乗附小学校107028</v>
      </c>
      <c r="H28" s="6"/>
    </row>
    <row r="29" spans="1:8" x14ac:dyDescent="0.15">
      <c r="A29" s="3" t="s">
        <v>143</v>
      </c>
      <c r="B29" s="3" t="s">
        <v>144</v>
      </c>
      <c r="D29" s="6" t="s">
        <v>78</v>
      </c>
      <c r="E29" s="2" t="s">
        <v>1</v>
      </c>
      <c r="F29" s="5">
        <v>107029</v>
      </c>
      <c r="G29" s="2" t="str">
        <f t="shared" si="0"/>
        <v>浜尻小学校107029</v>
      </c>
      <c r="H29" s="6"/>
    </row>
    <row r="30" spans="1:8" x14ac:dyDescent="0.15">
      <c r="A30" s="3" t="s">
        <v>146</v>
      </c>
      <c r="B30" s="3" t="s">
        <v>147</v>
      </c>
      <c r="D30" s="6" t="s">
        <v>79</v>
      </c>
      <c r="E30" s="2" t="s">
        <v>1</v>
      </c>
      <c r="F30" s="5">
        <v>107030</v>
      </c>
      <c r="G30" s="2" t="str">
        <f t="shared" si="0"/>
        <v>矢中小学校107030</v>
      </c>
      <c r="H30" s="6"/>
    </row>
    <row r="31" spans="1:8" x14ac:dyDescent="0.15">
      <c r="A31" s="3" t="s">
        <v>149</v>
      </c>
      <c r="B31" s="3" t="s">
        <v>150</v>
      </c>
      <c r="D31" s="6" t="s">
        <v>80</v>
      </c>
      <c r="E31" s="2" t="s">
        <v>1</v>
      </c>
      <c r="F31" s="5">
        <v>107031</v>
      </c>
      <c r="G31" s="2" t="str">
        <f t="shared" si="0"/>
        <v>城山小学校107031</v>
      </c>
      <c r="H31" s="6"/>
    </row>
    <row r="32" spans="1:8" x14ac:dyDescent="0.15">
      <c r="A32" s="3" t="s">
        <v>152</v>
      </c>
      <c r="B32" s="3" t="s">
        <v>153</v>
      </c>
      <c r="D32" s="6" t="s">
        <v>81</v>
      </c>
      <c r="E32" s="2" t="s">
        <v>1</v>
      </c>
      <c r="F32" s="5">
        <v>107032</v>
      </c>
      <c r="G32" s="2" t="str">
        <f t="shared" si="0"/>
        <v>鼻高小学校107032</v>
      </c>
      <c r="H32" s="6"/>
    </row>
    <row r="33" spans="1:8" x14ac:dyDescent="0.15">
      <c r="A33" s="3" t="s">
        <v>155</v>
      </c>
      <c r="B33" s="3" t="s">
        <v>156</v>
      </c>
      <c r="D33" s="6" t="s">
        <v>82</v>
      </c>
      <c r="E33" s="2" t="s">
        <v>1</v>
      </c>
      <c r="F33" s="5">
        <v>107033</v>
      </c>
      <c r="G33" s="2" t="str">
        <f t="shared" ref="G33:G58" si="1">CONCATENATE(D33,E33,F33)</f>
        <v>倉渕小学校107033</v>
      </c>
      <c r="H33" s="6"/>
    </row>
    <row r="34" spans="1:8" x14ac:dyDescent="0.15">
      <c r="A34" s="3" t="s">
        <v>158</v>
      </c>
      <c r="B34" s="3" t="s">
        <v>159</v>
      </c>
      <c r="D34" s="6" t="s">
        <v>83</v>
      </c>
      <c r="E34" s="2" t="s">
        <v>1</v>
      </c>
      <c r="F34" s="5">
        <v>107036</v>
      </c>
      <c r="G34" s="2" t="str">
        <f t="shared" si="1"/>
        <v>箕輪小学校107036</v>
      </c>
      <c r="H34" s="6"/>
    </row>
    <row r="35" spans="1:8" x14ac:dyDescent="0.15">
      <c r="A35" s="3" t="s">
        <v>161</v>
      </c>
      <c r="B35" s="3" t="s">
        <v>162</v>
      </c>
      <c r="D35" s="6" t="s">
        <v>84</v>
      </c>
      <c r="E35" s="2" t="s">
        <v>1</v>
      </c>
      <c r="F35" s="5">
        <v>107037</v>
      </c>
      <c r="G35" s="2" t="str">
        <f t="shared" si="1"/>
        <v>車郷小学校107037</v>
      </c>
      <c r="H35" s="6"/>
    </row>
    <row r="36" spans="1:8" x14ac:dyDescent="0.15">
      <c r="A36" s="3" t="s">
        <v>165</v>
      </c>
      <c r="B36" s="3" t="s">
        <v>166</v>
      </c>
      <c r="D36" s="6" t="s">
        <v>85</v>
      </c>
      <c r="E36" s="2" t="s">
        <v>1</v>
      </c>
      <c r="F36" s="5">
        <v>107038</v>
      </c>
      <c r="G36" s="2" t="str">
        <f t="shared" si="1"/>
        <v>箕郷東小学校107038</v>
      </c>
      <c r="H36" s="6"/>
    </row>
    <row r="37" spans="1:8" x14ac:dyDescent="0.15">
      <c r="D37" s="6" t="s">
        <v>86</v>
      </c>
      <c r="E37" s="2" t="s">
        <v>1</v>
      </c>
      <c r="F37" s="5">
        <v>107039</v>
      </c>
      <c r="G37" s="2" t="str">
        <f t="shared" si="1"/>
        <v>金古小学校107039</v>
      </c>
      <c r="H37" s="6"/>
    </row>
    <row r="38" spans="1:8" x14ac:dyDescent="0.15">
      <c r="D38" s="6" t="s">
        <v>87</v>
      </c>
      <c r="E38" s="2" t="s">
        <v>1</v>
      </c>
      <c r="F38" s="5">
        <v>107040</v>
      </c>
      <c r="G38" s="2" t="str">
        <f t="shared" si="1"/>
        <v>国府小学校107040</v>
      </c>
      <c r="H38" s="6"/>
    </row>
    <row r="39" spans="1:8" x14ac:dyDescent="0.15">
      <c r="D39" s="6" t="s">
        <v>88</v>
      </c>
      <c r="E39" s="2" t="s">
        <v>1</v>
      </c>
      <c r="F39" s="5">
        <v>107041</v>
      </c>
      <c r="G39" s="2" t="str">
        <f t="shared" si="1"/>
        <v>堤ヶ岡小学校107041</v>
      </c>
      <c r="H39" s="6"/>
    </row>
    <row r="40" spans="1:8" x14ac:dyDescent="0.15">
      <c r="D40" s="6" t="s">
        <v>89</v>
      </c>
      <c r="E40" s="2" t="s">
        <v>1</v>
      </c>
      <c r="F40" s="5">
        <v>107042</v>
      </c>
      <c r="G40" s="2" t="str">
        <f t="shared" si="1"/>
        <v>上郊小学校107042</v>
      </c>
      <c r="H40" s="6"/>
    </row>
    <row r="41" spans="1:8" x14ac:dyDescent="0.15">
      <c r="D41" s="6" t="s">
        <v>90</v>
      </c>
      <c r="E41" s="2" t="s">
        <v>1</v>
      </c>
      <c r="F41" s="5">
        <v>107043</v>
      </c>
      <c r="G41" s="2" t="str">
        <f t="shared" si="1"/>
        <v>金古南小学校107043</v>
      </c>
      <c r="H41" s="6"/>
    </row>
    <row r="42" spans="1:8" x14ac:dyDescent="0.15">
      <c r="D42" s="6" t="s">
        <v>91</v>
      </c>
      <c r="E42" s="2" t="s">
        <v>1</v>
      </c>
      <c r="F42" s="5">
        <v>107044</v>
      </c>
      <c r="G42" s="2" t="str">
        <f t="shared" si="1"/>
        <v>新町第一小学校107044</v>
      </c>
      <c r="H42" s="6"/>
    </row>
    <row r="43" spans="1:8" x14ac:dyDescent="0.15">
      <c r="D43" s="6" t="s">
        <v>92</v>
      </c>
      <c r="E43" s="2" t="s">
        <v>1</v>
      </c>
      <c r="F43" s="5">
        <v>107045</v>
      </c>
      <c r="G43" s="2" t="str">
        <f t="shared" si="1"/>
        <v>新町第二小学校107045</v>
      </c>
      <c r="H43" s="6"/>
    </row>
    <row r="44" spans="1:8" x14ac:dyDescent="0.15">
      <c r="D44" s="6" t="s">
        <v>93</v>
      </c>
      <c r="E44" s="2" t="s">
        <v>1</v>
      </c>
      <c r="F44" s="5">
        <v>107076</v>
      </c>
      <c r="G44" s="2" t="str">
        <f t="shared" si="1"/>
        <v>桜山小学校107076</v>
      </c>
      <c r="H44" s="6"/>
    </row>
    <row r="45" spans="1:8" x14ac:dyDescent="0.15">
      <c r="D45" s="6" t="s">
        <v>94</v>
      </c>
      <c r="E45" s="2" t="s">
        <v>1</v>
      </c>
      <c r="F45" s="5">
        <v>107046</v>
      </c>
      <c r="G45" s="2" t="str">
        <f t="shared" si="1"/>
        <v>下室田小学校107046</v>
      </c>
      <c r="H45" s="6"/>
    </row>
    <row r="46" spans="1:8" x14ac:dyDescent="0.15">
      <c r="D46" s="6" t="s">
        <v>95</v>
      </c>
      <c r="E46" s="2" t="s">
        <v>1</v>
      </c>
      <c r="F46" s="5">
        <v>107047</v>
      </c>
      <c r="G46" s="2" t="str">
        <f t="shared" si="1"/>
        <v>中室田小学校107047</v>
      </c>
      <c r="H46" s="6"/>
    </row>
    <row r="47" spans="1:8" x14ac:dyDescent="0.15">
      <c r="D47" s="6" t="s">
        <v>96</v>
      </c>
      <c r="E47" s="2" t="s">
        <v>1</v>
      </c>
      <c r="F47" s="5">
        <v>107048</v>
      </c>
      <c r="G47" s="2" t="str">
        <f t="shared" si="1"/>
        <v>上室田小学校107048</v>
      </c>
      <c r="H47" s="6"/>
    </row>
    <row r="48" spans="1:8" x14ac:dyDescent="0.15">
      <c r="D48" s="6" t="s">
        <v>97</v>
      </c>
      <c r="E48" s="2" t="s">
        <v>1</v>
      </c>
      <c r="F48" s="5">
        <v>107049</v>
      </c>
      <c r="G48" s="2" t="str">
        <f t="shared" si="1"/>
        <v>里見小学校107049</v>
      </c>
      <c r="H48" s="6"/>
    </row>
    <row r="49" spans="4:8" x14ac:dyDescent="0.15">
      <c r="D49" s="6" t="s">
        <v>98</v>
      </c>
      <c r="E49" s="2" t="s">
        <v>1</v>
      </c>
      <c r="F49" s="5">
        <v>107050</v>
      </c>
      <c r="G49" s="2" t="str">
        <f t="shared" si="1"/>
        <v>久留馬小学校107050</v>
      </c>
      <c r="H49" s="6"/>
    </row>
    <row r="50" spans="4:8" x14ac:dyDescent="0.15">
      <c r="D50" s="6" t="s">
        <v>99</v>
      </c>
      <c r="E50" s="2" t="s">
        <v>1</v>
      </c>
      <c r="F50" s="5">
        <v>107051</v>
      </c>
      <c r="G50" s="2" t="str">
        <f t="shared" si="1"/>
        <v>下里見小学校107051</v>
      </c>
      <c r="H50" s="6"/>
    </row>
    <row r="51" spans="4:8" x14ac:dyDescent="0.15">
      <c r="D51" s="6" t="s">
        <v>100</v>
      </c>
      <c r="E51" s="2" t="s">
        <v>1</v>
      </c>
      <c r="F51" s="5">
        <v>107052</v>
      </c>
      <c r="G51" s="2" t="str">
        <f t="shared" si="1"/>
        <v>宮沢小学校107052</v>
      </c>
      <c r="H51" s="6"/>
    </row>
    <row r="52" spans="4:8" x14ac:dyDescent="0.15">
      <c r="D52" s="6" t="s">
        <v>101</v>
      </c>
      <c r="E52" s="2" t="s">
        <v>1</v>
      </c>
      <c r="F52" s="5">
        <v>107077</v>
      </c>
      <c r="G52" s="2" t="str">
        <f t="shared" si="1"/>
        <v>吉井小学校107077</v>
      </c>
      <c r="H52" s="6"/>
    </row>
    <row r="53" spans="4:8" x14ac:dyDescent="0.15">
      <c r="D53" s="6" t="s">
        <v>102</v>
      </c>
      <c r="E53" s="2" t="s">
        <v>1</v>
      </c>
      <c r="F53" s="5">
        <v>107078</v>
      </c>
      <c r="G53" s="2" t="str">
        <f t="shared" si="1"/>
        <v>吉井西小学校107078</v>
      </c>
      <c r="H53" s="6"/>
    </row>
    <row r="54" spans="4:8" x14ac:dyDescent="0.15">
      <c r="D54" s="6" t="s">
        <v>103</v>
      </c>
      <c r="E54" s="2" t="s">
        <v>1</v>
      </c>
      <c r="F54" s="5">
        <v>107079</v>
      </c>
      <c r="G54" s="2" t="str">
        <f t="shared" si="1"/>
        <v>馬庭小学校107079</v>
      </c>
      <c r="H54" s="6"/>
    </row>
    <row r="55" spans="4:8" x14ac:dyDescent="0.15">
      <c r="D55" s="6" t="s">
        <v>104</v>
      </c>
      <c r="E55" s="2" t="s">
        <v>1</v>
      </c>
      <c r="F55" s="5">
        <v>107080</v>
      </c>
      <c r="G55" s="2" t="str">
        <f t="shared" si="1"/>
        <v>入野小学校107080</v>
      </c>
      <c r="H55" s="6"/>
    </row>
    <row r="56" spans="4:8" x14ac:dyDescent="0.15">
      <c r="D56" s="6" t="s">
        <v>105</v>
      </c>
      <c r="E56" s="2" t="s">
        <v>1</v>
      </c>
      <c r="F56" s="5">
        <v>107081</v>
      </c>
      <c r="G56" s="2" t="str">
        <f t="shared" si="1"/>
        <v>南陽台小学校107081</v>
      </c>
      <c r="H56" s="6"/>
    </row>
    <row r="57" spans="4:8" x14ac:dyDescent="0.15">
      <c r="D57" s="6" t="s">
        <v>106</v>
      </c>
      <c r="E57" s="2" t="s">
        <v>1</v>
      </c>
      <c r="F57" s="5">
        <v>107082</v>
      </c>
      <c r="G57" s="2" t="str">
        <f t="shared" si="1"/>
        <v>多胡小学校107082</v>
      </c>
      <c r="H57" s="6"/>
    </row>
    <row r="58" spans="4:8" x14ac:dyDescent="0.15">
      <c r="D58" s="6" t="s">
        <v>107</v>
      </c>
      <c r="E58" s="2" t="s">
        <v>1</v>
      </c>
      <c r="F58" s="5">
        <v>107083</v>
      </c>
      <c r="G58" s="2" t="str">
        <f t="shared" si="1"/>
        <v>岩平小学校107083</v>
      </c>
      <c r="H58" s="6"/>
    </row>
    <row r="59" spans="4:8" x14ac:dyDescent="0.15">
      <c r="D59" s="6" t="s">
        <v>108</v>
      </c>
      <c r="E59" s="2" t="s">
        <v>1</v>
      </c>
      <c r="F59" s="5">
        <v>107053</v>
      </c>
      <c r="G59" s="2" t="str">
        <f>CONCATENATE(D59,F59)</f>
        <v>高崎Winds107053</v>
      </c>
      <c r="H59" s="6"/>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申込一覧</vt:lpstr>
      <vt:lpstr>記入例</vt:lpstr>
      <vt:lpstr>取得データ</vt:lpstr>
      <vt:lpstr>初期設定</vt:lpstr>
      <vt:lpstr>記入例!Print_Area</vt:lpstr>
      <vt:lpstr>申込一覧!Print_Area</vt:lpstr>
      <vt:lpstr>記入例!Print_Titles</vt:lpstr>
      <vt:lpstr>申込一覧!Print_Titles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2022-08-16T12:00:11Z</cp:lastPrinted>
  <dcterms:created xsi:type="dcterms:W3CDTF">2022-08-16T08:56:09Z</dcterms:created>
  <dcterms:modified xsi:type="dcterms:W3CDTF">2023-07-22T01:26:04Z</dcterms:modified>
</cp:coreProperties>
</file>